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6124F1A-AFFB-F854-7757-9A1D4C6FC43C}"/>
  <workbookPr codeName="ThisWorkbook" defaultThemeVersion="124226"/>
  <bookViews>
    <workbookView xWindow="-120" yWindow="-120" windowWidth="19440" windowHeight="12240"/>
  </bookViews>
  <sheets>
    <sheet name="Project budget" sheetId="1" r:id="rId1"/>
    <sheet name="INFO" sheetId="4" state="hidden" r:id="rId2"/>
  </sheets>
  <externalReferences>
    <externalReference r:id="rId3"/>
  </externalReferences>
  <definedNames>
    <definedName name="COOKIES">#REF!</definedName>
    <definedName name="DIST" localSheetId="1">INFO!$C$3:$C$7</definedName>
    <definedName name="DIST">INFO!$C$3:$C$7</definedName>
    <definedName name="Distance" localSheetId="1">INFO!$C$3:$C$7</definedName>
    <definedName name="Level_of_study__teaching">INFO!#REF!</definedName>
    <definedName name="Mobility">INFO!$B$10:$B$13</definedName>
    <definedName name="nivel">[1]nivel!$A$1:$A$3</definedName>
    <definedName name="Partner">#REF!</definedName>
    <definedName name="POC">#REF!</definedName>
    <definedName name="_xlnm.Print_Area" localSheetId="0">'Project budget'!$C$1:$U$119</definedName>
    <definedName name="tara_dest">[1]tara_dest!$A$1:$A$32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9" i="1"/>
  <c r="F105"/>
  <c r="E105"/>
  <c r="J117"/>
  <c r="I63"/>
  <c r="T88"/>
  <c r="S88"/>
  <c r="J100"/>
  <c r="I100"/>
  <c r="L113"/>
  <c r="K113"/>
  <c r="J63"/>
  <c r="F46"/>
  <c r="H46"/>
  <c r="G46"/>
  <c r="P88" l="1"/>
  <c r="N88"/>
  <c r="R71"/>
  <c r="R72"/>
  <c r="R73"/>
  <c r="R74"/>
  <c r="R75"/>
  <c r="R76"/>
  <c r="R77"/>
  <c r="R78"/>
  <c r="R79"/>
  <c r="R80"/>
  <c r="R81"/>
  <c r="R82"/>
  <c r="R83"/>
  <c r="R84"/>
  <c r="R85"/>
  <c r="R86"/>
  <c r="R87"/>
  <c r="R70"/>
  <c r="L88" l="1"/>
  <c r="K74" l="1"/>
  <c r="K73"/>
  <c r="K70" l="1"/>
  <c r="K71"/>
  <c r="D36"/>
  <c r="I105" l="1"/>
  <c r="H105"/>
  <c r="H107" s="1"/>
  <c r="G105"/>
  <c r="G107" s="1"/>
  <c r="Q88"/>
  <c r="E111"/>
  <c r="E110" l="1"/>
  <c r="I107"/>
  <c r="I108"/>
  <c r="K72"/>
  <c r="K75"/>
  <c r="K76"/>
  <c r="K77"/>
  <c r="K78"/>
  <c r="K79"/>
  <c r="K80"/>
  <c r="K81"/>
  <c r="K82"/>
  <c r="K83"/>
  <c r="K84"/>
  <c r="K85"/>
  <c r="K86"/>
  <c r="K87"/>
  <c r="E109" l="1"/>
  <c r="I113"/>
  <c r="R88"/>
  <c r="G108"/>
  <c r="H108"/>
  <c r="F108"/>
  <c r="G63"/>
  <c r="F107"/>
  <c r="E106"/>
  <c r="J108" l="1"/>
  <c r="G113"/>
  <c r="J107"/>
  <c r="F113"/>
  <c r="J106"/>
  <c r="K88"/>
  <c r="J111"/>
  <c r="H63"/>
  <c r="F63"/>
  <c r="J109"/>
  <c r="H113" l="1"/>
  <c r="H100"/>
  <c r="E112" s="1"/>
  <c r="J112" s="1"/>
  <c r="E113" l="1"/>
  <c r="J110"/>
  <c r="J113" s="1"/>
  <c r="J119" s="1"/>
</calcChain>
</file>

<file path=xl/sharedStrings.xml><?xml version="1.0" encoding="utf-8"?>
<sst xmlns="http://schemas.openxmlformats.org/spreadsheetml/2006/main" count="161" uniqueCount="112">
  <si>
    <t>NO</t>
  </si>
  <si>
    <t>IS</t>
  </si>
  <si>
    <t>LI</t>
  </si>
  <si>
    <t>RO</t>
  </si>
  <si>
    <t>Country</t>
  </si>
  <si>
    <t xml:space="preserve">Code </t>
  </si>
  <si>
    <t>Technical</t>
  </si>
  <si>
    <t>Administrative</t>
  </si>
  <si>
    <t>Romania</t>
  </si>
  <si>
    <t>Iceland</t>
  </si>
  <si>
    <t>Liechtenstein</t>
  </si>
  <si>
    <t>Norway</t>
  </si>
  <si>
    <t>Euro</t>
  </si>
  <si>
    <t>Expenditure</t>
  </si>
  <si>
    <t>Director/Project manager</t>
  </si>
  <si>
    <t>Researcher/Teacher/Trainer</t>
  </si>
  <si>
    <t xml:space="preserve">Country </t>
  </si>
  <si>
    <t>Yes</t>
  </si>
  <si>
    <t>No</t>
  </si>
  <si>
    <t>Institution role in project</t>
  </si>
  <si>
    <t>Project Title</t>
  </si>
  <si>
    <t>Town</t>
  </si>
  <si>
    <t>Distance band</t>
  </si>
  <si>
    <t>D1</t>
  </si>
  <si>
    <t>Institution Role</t>
  </si>
  <si>
    <t>Distance code</t>
  </si>
  <si>
    <t>100-499 km</t>
  </si>
  <si>
    <t>D2</t>
  </si>
  <si>
    <t>500-1999 km</t>
  </si>
  <si>
    <t>D3</t>
  </si>
  <si>
    <t>2000-2999 km</t>
  </si>
  <si>
    <t>D4</t>
  </si>
  <si>
    <t>3000-3999 km</t>
  </si>
  <si>
    <t>D5</t>
  </si>
  <si>
    <t>4000-7999 km</t>
  </si>
  <si>
    <t xml:space="preserve">Type of mobility       </t>
  </si>
  <si>
    <t>Type of Mobility</t>
  </si>
  <si>
    <t>Number of participants</t>
  </si>
  <si>
    <t>Manager</t>
  </si>
  <si>
    <t>Teacher/Trainer/Researcher</t>
  </si>
  <si>
    <t>Technician</t>
  </si>
  <si>
    <t>Administrative staff</t>
  </si>
  <si>
    <t>O1</t>
  </si>
  <si>
    <t>O2</t>
  </si>
  <si>
    <t>O3</t>
  </si>
  <si>
    <t xml:space="preserve">Destination country </t>
  </si>
  <si>
    <t>Country code</t>
  </si>
  <si>
    <t>E1</t>
  </si>
  <si>
    <t>E2</t>
  </si>
  <si>
    <t>E3</t>
  </si>
  <si>
    <t>Project Promoter</t>
  </si>
  <si>
    <t>Name of the institution                                    (including Project Promoter)</t>
  </si>
  <si>
    <t>Host institution</t>
  </si>
  <si>
    <t xml:space="preserve">Romania </t>
  </si>
  <si>
    <t>Number of participants in mobility</t>
  </si>
  <si>
    <t xml:space="preserve">Structured course title </t>
  </si>
  <si>
    <t>Structured course period dd/mm/yyyy - dd/mm/yyyy</t>
  </si>
  <si>
    <t xml:space="preserve">Name of the host institution    
</t>
  </si>
  <si>
    <t>Job shadowing</t>
  </si>
  <si>
    <t>Structured course</t>
  </si>
  <si>
    <t>Study visit</t>
  </si>
  <si>
    <t>Seminar</t>
  </si>
  <si>
    <t>Total number of days</t>
  </si>
  <si>
    <t>Additional costs description</t>
  </si>
  <si>
    <t>1.Institutions involved in the project</t>
  </si>
  <si>
    <t>2. Costs for the organisational support</t>
  </si>
  <si>
    <t>Number of activity days (excluding travel days)  of              structured course</t>
  </si>
  <si>
    <t>Number of activity days (excluding travel days)  of                     other (job shadowing, seminars, study visit)</t>
  </si>
  <si>
    <t>Number of travel days      (if applicable)</t>
  </si>
  <si>
    <t>Mixed (structured course+job shadowing/ study visit / seminar)</t>
  </si>
  <si>
    <t>4. Mobility costs for participants</t>
  </si>
  <si>
    <t>5. Special needs support (real costs)</t>
  </si>
  <si>
    <t>6. Budget Summary</t>
  </si>
  <si>
    <t>3. Costs for the participation in structured courses -fees (if applicable)</t>
  </si>
  <si>
    <t xml:space="preserve">Name of the institution                             (course provider)                                   </t>
  </si>
  <si>
    <t>Name of the institution                                    (including the Project Promoter)</t>
  </si>
  <si>
    <t xml:space="preserve">Name of the Project Promoter   </t>
  </si>
  <si>
    <t>Organisational support (project promoter)</t>
  </si>
  <si>
    <t>Organisational support ( host institutions)</t>
  </si>
  <si>
    <t>Course fees</t>
  </si>
  <si>
    <t>Individual support</t>
  </si>
  <si>
    <t xml:space="preserve"> Travel costs</t>
  </si>
  <si>
    <t>Linguistic support</t>
  </si>
  <si>
    <t>Special needs</t>
  </si>
  <si>
    <t>Participant name and surname</t>
  </si>
  <si>
    <t>Gender</t>
  </si>
  <si>
    <t>M</t>
  </si>
  <si>
    <t>F</t>
  </si>
  <si>
    <t>Linguistic support?</t>
  </si>
  <si>
    <t>Participant name and surname  (with special needs)</t>
  </si>
  <si>
    <t>Grant approved by  PO</t>
  </si>
  <si>
    <t>Ineligible grant declared by PP</t>
  </si>
  <si>
    <t>Comments</t>
  </si>
  <si>
    <t>Project no.</t>
  </si>
  <si>
    <t>Individual support spent (Euro)</t>
  </si>
  <si>
    <t>Structured courses Amount spent  (Euro)</t>
  </si>
  <si>
    <t xml:space="preserve">Travel - amount spent (Euro)          </t>
  </si>
  <si>
    <t xml:space="preserve">Grant for linguistic support - amount spent   (Euro) </t>
  </si>
  <si>
    <t>Accompanying person grant (only for special needs) amount spent</t>
  </si>
  <si>
    <t>Total grant -amount spent</t>
  </si>
  <si>
    <t>Total grant -          amount spent (Euro)</t>
  </si>
  <si>
    <t>Total grant Amount spent (Euro)</t>
  </si>
  <si>
    <t>First advance payment</t>
  </si>
  <si>
    <t>% spent grant out of first advance payment</t>
  </si>
  <si>
    <t xml:space="preserve">Total grant spent                    </t>
  </si>
  <si>
    <t>Organisational support                Amount spent                                              (Euro)</t>
  </si>
  <si>
    <t>Intermediary Report</t>
  </si>
  <si>
    <t>F-SEE-120/02.2020</t>
  </si>
  <si>
    <t>Duration                  (number of days          without travel days)</t>
  </si>
  <si>
    <t>Reporting period                       (dd/mm/yyyy-dd/mm/yyyy)</t>
  </si>
  <si>
    <t>Total grant awarded (according to the grant agreement signed with PO)</t>
  </si>
  <si>
    <t xml:space="preserve"> Declaration of expenditure                                                                                                                                                                                         Projects in the field of school education                                                                                                                                                             Call for proposals 2020    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</si>
</sst>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25">
    <font>
      <sz val="10"/>
      <name val="Arial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  <charset val="238"/>
    </font>
    <font>
      <sz val="10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10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3" fillId="0" borderId="10" xfId="0" applyFont="1" applyBorder="1"/>
    <xf numFmtId="0" fontId="3" fillId="0" borderId="0" xfId="0" applyFont="1" applyBorder="1"/>
    <xf numFmtId="0" fontId="10" fillId="4" borderId="1" xfId="0" applyFont="1" applyFill="1" applyBorder="1" applyAlignment="1">
      <alignment horizontal="left" wrapText="1"/>
    </xf>
    <xf numFmtId="0" fontId="0" fillId="0" borderId="8" xfId="0" applyBorder="1"/>
    <xf numFmtId="0" fontId="7" fillId="3" borderId="5" xfId="0" applyFont="1" applyFill="1" applyBorder="1"/>
    <xf numFmtId="0" fontId="0" fillId="0" borderId="17" xfId="0" applyBorder="1"/>
    <xf numFmtId="0" fontId="7" fillId="0" borderId="5" xfId="0" applyFont="1" applyBorder="1"/>
    <xf numFmtId="0" fontId="7" fillId="0" borderId="17" xfId="0" applyFont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7" xfId="0" applyFont="1" applyFill="1" applyBorder="1"/>
    <xf numFmtId="0" fontId="0" fillId="0" borderId="17" xfId="0" applyFont="1" applyFill="1" applyBorder="1" applyAlignment="1">
      <alignment wrapText="1"/>
    </xf>
    <xf numFmtId="0" fontId="7" fillId="0" borderId="6" xfId="0" applyFont="1" applyFill="1" applyBorder="1"/>
    <xf numFmtId="0" fontId="7" fillId="0" borderId="18" xfId="0" applyFont="1" applyFill="1" applyBorder="1"/>
    <xf numFmtId="0" fontId="10" fillId="4" borderId="2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36" xfId="0" applyFont="1" applyFill="1" applyBorder="1" applyAlignment="1" applyProtection="1">
      <alignment horizontal="center" vertical="center" wrapText="1"/>
      <protection hidden="1"/>
    </xf>
    <xf numFmtId="0" fontId="15" fillId="2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0" fontId="15" fillId="2" borderId="37" xfId="0" applyFont="1" applyFill="1" applyBorder="1" applyAlignment="1" applyProtection="1">
      <alignment horizontal="center" vertical="center" wrapText="1"/>
      <protection hidden="1"/>
    </xf>
    <xf numFmtId="0" fontId="8" fillId="6" borderId="14" xfId="0" applyFont="1" applyFill="1" applyBorder="1" applyAlignment="1" applyProtection="1">
      <alignment horizontal="center" vertical="center" wrapText="1"/>
    </xf>
    <xf numFmtId="164" fontId="15" fillId="2" borderId="36" xfId="0" applyNumberFormat="1" applyFont="1" applyFill="1" applyBorder="1" applyAlignment="1" applyProtection="1">
      <alignment horizontal="center" vertical="center" wrapText="1"/>
      <protection hidden="1"/>
    </xf>
    <xf numFmtId="2" fontId="15" fillId="2" borderId="37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 applyProtection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9" fillId="7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2" fontId="15" fillId="2" borderId="39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23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2" fontId="13" fillId="6" borderId="39" xfId="0" applyNumberFormat="1" applyFont="1" applyFill="1" applyBorder="1" applyAlignment="1" applyProtection="1">
      <alignment horizontal="center" vertical="center"/>
    </xf>
    <xf numFmtId="2" fontId="4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4" fillId="4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9" borderId="41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5" fillId="4" borderId="22" xfId="0" applyFont="1" applyFill="1" applyBorder="1" applyAlignment="1" applyProtection="1">
      <alignment horizontal="center" vertical="center" wrapText="1"/>
      <protection hidden="1"/>
    </xf>
    <xf numFmtId="3" fontId="24" fillId="1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26" xfId="0" applyFont="1" applyFill="1" applyBorder="1" applyAlignment="1" applyProtection="1">
      <alignment horizontal="center" vertical="center" wrapText="1"/>
      <protection hidden="1"/>
    </xf>
    <xf numFmtId="0" fontId="3" fillId="10" borderId="24" xfId="0" applyFont="1" applyFill="1" applyBorder="1" applyAlignment="1" applyProtection="1">
      <alignment horizontal="center" vertical="center" wrapText="1"/>
      <protection hidden="1"/>
    </xf>
    <xf numFmtId="4" fontId="0" fillId="0" borderId="19" xfId="0" applyNumberFormat="1" applyBorder="1" applyAlignment="1" applyProtection="1">
      <alignment horizontal="center" vertical="center"/>
    </xf>
    <xf numFmtId="4" fontId="0" fillId="0" borderId="20" xfId="0" applyNumberForma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2" fontId="13" fillId="6" borderId="20" xfId="0" applyNumberFormat="1" applyFont="1" applyFill="1" applyBorder="1" applyAlignment="1" applyProtection="1">
      <alignment horizontal="center" vertical="center"/>
    </xf>
    <xf numFmtId="2" fontId="4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40" xfId="0" applyNumberFormat="1" applyFont="1" applyFill="1" applyBorder="1" applyAlignment="1" applyProtection="1">
      <alignment horizontal="center" vertical="center"/>
    </xf>
    <xf numFmtId="0" fontId="15" fillId="4" borderId="41" xfId="0" applyFont="1" applyFill="1" applyBorder="1" applyAlignment="1" applyProtection="1">
      <alignment horizontal="center" vertical="center" wrapText="1"/>
      <protection hidden="1"/>
    </xf>
    <xf numFmtId="4" fontId="0" fillId="0" borderId="19" xfId="0" applyNumberFormat="1" applyBorder="1" applyAlignment="1" applyProtection="1">
      <alignment horizontal="center" vertical="center" wrapText="1"/>
    </xf>
    <xf numFmtId="4" fontId="0" fillId="0" borderId="20" xfId="0" applyNumberForma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4" fontId="0" fillId="0" borderId="5" xfId="0" applyNumberFormat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4" fontId="3" fillId="10" borderId="6" xfId="0" applyNumberFormat="1" applyFont="1" applyFill="1" applyBorder="1" applyAlignment="1" applyProtection="1">
      <alignment horizontal="center" vertical="center" wrapText="1"/>
    </xf>
    <xf numFmtId="4" fontId="3" fillId="10" borderId="36" xfId="0" applyNumberFormat="1" applyFont="1" applyFill="1" applyBorder="1" applyAlignment="1" applyProtection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 wrapText="1"/>
    </xf>
    <xf numFmtId="4" fontId="0" fillId="0" borderId="21" xfId="0" applyNumberForma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 wrapText="1"/>
      <protection hidden="1"/>
    </xf>
    <xf numFmtId="0" fontId="15" fillId="4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2" fillId="0" borderId="0" xfId="0" applyFont="1" applyProtection="1"/>
    <xf numFmtId="0" fontId="1" fillId="0" borderId="0" xfId="0" applyFont="1" applyProtection="1"/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8" borderId="25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8" borderId="20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2" fontId="15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3" fillId="5" borderId="3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" fontId="1" fillId="5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5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6" borderId="20" xfId="1" applyNumberFormat="1" applyFont="1" applyFill="1" applyBorder="1" applyAlignment="1" applyProtection="1">
      <alignment horizontal="center" vertical="center"/>
      <protection locked="0"/>
    </xf>
    <xf numFmtId="164" fontId="7" fillId="5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2" fontId="7" fillId="5" borderId="21" xfId="0" applyNumberFormat="1" applyFont="1" applyFill="1" applyBorder="1" applyAlignment="1" applyProtection="1">
      <alignment horizontal="center" vertical="center"/>
      <protection locked="0"/>
    </xf>
    <xf numFmtId="0" fontId="7" fillId="5" borderId="20" xfId="0" applyNumberFormat="1" applyFont="1" applyFill="1" applyBorder="1" applyAlignment="1" applyProtection="1">
      <alignment horizontal="center" vertical="center"/>
      <protection locked="0"/>
    </xf>
    <xf numFmtId="164" fontId="0" fillId="6" borderId="20" xfId="0" applyNumberForma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1" xfId="1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2" fontId="7" fillId="5" borderId="17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 locked="0"/>
    </xf>
    <xf numFmtId="2" fontId="13" fillId="5" borderId="41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40" xfId="0" applyNumberFormat="1" applyFont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 wrapText="1"/>
      <protection hidden="1"/>
    </xf>
    <xf numFmtId="0" fontId="15" fillId="4" borderId="26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3" fillId="7" borderId="23" xfId="0" applyFont="1" applyFill="1" applyBorder="1" applyAlignment="1" applyProtection="1">
      <alignment horizontal="left" vertical="center" wrapText="1"/>
      <protection locked="0"/>
    </xf>
    <xf numFmtId="0" fontId="3" fillId="7" borderId="3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hidden="1"/>
    </xf>
    <xf numFmtId="0" fontId="4" fillId="10" borderId="23" xfId="0" applyFont="1" applyFill="1" applyBorder="1" applyAlignment="1" applyProtection="1">
      <alignment horizontal="center" vertical="center" wrapText="1"/>
      <protection hidden="1"/>
    </xf>
    <xf numFmtId="0" fontId="4" fillId="10" borderId="30" xfId="0" applyFont="1" applyFill="1" applyBorder="1" applyAlignment="1" applyProtection="1">
      <alignment horizontal="center" vertical="center" wrapText="1"/>
      <protection hidden="1"/>
    </xf>
    <xf numFmtId="0" fontId="3" fillId="10" borderId="22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10" borderId="30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16</xdr:row>
      <xdr:rowOff>201706</xdr:rowOff>
    </xdr:from>
    <xdr:to>
      <xdr:col>13</xdr:col>
      <xdr:colOff>54430</xdr:colOff>
      <xdr:row>21</xdr:row>
      <xdr:rowOff>149678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8069037" y="4025313"/>
          <a:ext cx="7075714" cy="1349508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Note: </a:t>
          </a: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When calculate the project costs please take into account the rates mentioned in the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grant agreement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In order to fill in the buget make sure that this is consistent with the approved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activities mentioned in your application</a:t>
          </a: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For the establishment of the distance band applicable, please use the on-line distance calculator available at: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http://ec.europa.eu/programmes/erasmus-plus/resources/distance-calculator_en     </a:t>
          </a:r>
          <a:r>
            <a:rPr lang="en-US" sz="800" baseline="0">
              <a:latin typeface="+mn-lt"/>
              <a:ea typeface="+mn-ea"/>
              <a:cs typeface="+mn-cs"/>
            </a:rPr>
            <a:t>  </a:t>
          </a:r>
          <a:r>
            <a:rPr lang="en-US" sz="1000" baseline="0">
              <a:latin typeface="+mn-lt"/>
              <a:ea typeface="+mn-ea"/>
              <a:cs typeface="+mn-cs"/>
            </a:rPr>
            <a:t>                                                     	</a:t>
          </a: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To add a new row, please click on one cell from at least the second row from each table, and then click on "Add row" button.</a:t>
          </a:r>
        </a:p>
      </xdr:txBody>
    </xdr:sp>
    <xdr:clientData/>
  </xdr:twoCellAnchor>
  <xdr:twoCellAnchor editAs="oneCell">
    <xdr:from>
      <xdr:col>2</xdr:col>
      <xdr:colOff>2095661</xdr:colOff>
      <xdr:row>7</xdr:row>
      <xdr:rowOff>191863</xdr:rowOff>
    </xdr:from>
    <xdr:to>
      <xdr:col>8</xdr:col>
      <xdr:colOff>516165</xdr:colOff>
      <xdr:row>11</xdr:row>
      <xdr:rowOff>95251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735197" y="1375684"/>
          <a:ext cx="8858088" cy="828674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ctr" rtl="1">
            <a:defRPr sz="1000"/>
          </a:pPr>
          <a:endParaRPr lang="en-US" sz="1200" b="1" i="0" u="sng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Education, Scholarships, Apprenticeships and Youth Entrepreneurship</a:t>
          </a: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Programme in Romania</a:t>
          </a: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cs typeface="Arial"/>
            </a:rPr>
            <a:t>Financed by the EEA Grants 2014-2021</a:t>
          </a:r>
        </a:p>
      </xdr:txBody>
    </xdr:sp>
    <xdr:clientData/>
  </xdr:twoCellAnchor>
  <xdr:twoCellAnchor editAs="oneCell">
    <xdr:from>
      <xdr:col>2</xdr:col>
      <xdr:colOff>136070</xdr:colOff>
      <xdr:row>0</xdr:row>
      <xdr:rowOff>81643</xdr:rowOff>
    </xdr:from>
    <xdr:to>
      <xdr:col>8</xdr:col>
      <xdr:colOff>503463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070" y="81643"/>
          <a:ext cx="10817679" cy="11021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u/Desktop/Annex_App_form_MOB_SEE_final_2017_FINALLL_21.11.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7558519241921"/>
    <pageSetUpPr fitToPage="1"/>
  </sheetPr>
  <dimension ref="A1:FJ119"/>
  <sheetViews>
    <sheetView tabSelected="1" topLeftCell="C1" zoomScale="70" zoomScaleNormal="70" workbookViewId="0">
      <selection activeCell="H15" sqref="H15:Q16"/>
    </sheetView>
  </sheetViews>
  <sheetFormatPr defaultRowHeight="12.75"/>
  <cols>
    <col min="1" max="1" width="2.5703125" style="116" hidden="1" customWidth="1"/>
    <col min="2" max="2" width="5" style="116" hidden="1" customWidth="1"/>
    <col min="3" max="3" width="37.5703125" style="116" customWidth="1"/>
    <col min="4" max="4" width="25.7109375" style="116" customWidth="1"/>
    <col min="5" max="5" width="33.42578125" style="116" customWidth="1"/>
    <col min="6" max="6" width="21.42578125" style="116" customWidth="1"/>
    <col min="7" max="7" width="18.7109375" style="116" customWidth="1"/>
    <col min="8" max="8" width="19.85546875" style="116" customWidth="1"/>
    <col min="9" max="9" width="14.42578125" style="116" customWidth="1"/>
    <col min="10" max="10" width="15.7109375" style="116" customWidth="1"/>
    <col min="11" max="11" width="11.7109375" style="116" customWidth="1"/>
    <col min="12" max="12" width="14.5703125" style="116" customWidth="1"/>
    <col min="13" max="13" width="13.28515625" style="116" customWidth="1"/>
    <col min="14" max="14" width="13.42578125" style="63" customWidth="1"/>
    <col min="15" max="15" width="10.85546875" style="63" customWidth="1"/>
    <col min="16" max="16" width="12" style="63" customWidth="1"/>
    <col min="17" max="17" width="10.42578125" style="63" customWidth="1"/>
    <col min="18" max="18" width="14.85546875" style="63" customWidth="1"/>
    <col min="19" max="19" width="11" style="63" customWidth="1"/>
    <col min="20" max="20" width="11.28515625" style="63" customWidth="1"/>
    <col min="21" max="21" width="13.85546875" style="63" customWidth="1"/>
    <col min="22" max="22" width="15.28515625" style="63" hidden="1" customWidth="1"/>
    <col min="23" max="23" width="14.7109375" style="63" hidden="1" customWidth="1"/>
    <col min="24" max="24" width="27.7109375" style="63" hidden="1" customWidth="1"/>
    <col min="25" max="25" width="9.140625" style="118"/>
    <col min="26" max="28" width="9.140625" style="63" customWidth="1"/>
    <col min="29" max="34" width="9.140625" style="49" customWidth="1"/>
    <col min="35" max="139" width="9.140625" style="63" customWidth="1"/>
    <col min="140" max="140" width="11.140625" style="37" customWidth="1"/>
    <col min="141" max="141" width="0.140625" style="38" customWidth="1"/>
    <col min="142" max="142" width="9.140625" style="38" customWidth="1"/>
    <col min="143" max="143" width="12" style="38" customWidth="1"/>
    <col min="144" max="144" width="24" style="38" customWidth="1"/>
    <col min="145" max="145" width="11.7109375" style="38" customWidth="1"/>
    <col min="146" max="146" width="17.5703125" style="38" customWidth="1"/>
    <col min="147" max="153" width="9.140625" style="38" customWidth="1"/>
    <col min="154" max="154" width="9.140625" style="38"/>
    <col min="155" max="16384" width="9.140625" style="116"/>
  </cols>
  <sheetData>
    <row r="1" spans="3:166" ht="13.5" thickBot="1"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Y1" s="38"/>
    </row>
    <row r="2" spans="3:166" ht="14.25" customHeight="1" thickBot="1">
      <c r="K2" s="41" t="s">
        <v>107</v>
      </c>
      <c r="L2" s="42"/>
      <c r="M2" s="63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K2" s="43" t="s">
        <v>14</v>
      </c>
      <c r="EL2" s="37" t="s">
        <v>5</v>
      </c>
      <c r="EM2" s="43" t="s">
        <v>17</v>
      </c>
      <c r="EN2" s="37"/>
      <c r="EO2" s="44" t="s">
        <v>86</v>
      </c>
      <c r="EP2" s="37"/>
      <c r="EQ2" s="37"/>
      <c r="ER2" s="37"/>
      <c r="ES2" s="43"/>
      <c r="ET2" s="45"/>
      <c r="EU2" s="45"/>
      <c r="EV2" s="45"/>
      <c r="EW2" s="43"/>
      <c r="EY2" s="38"/>
    </row>
    <row r="3" spans="3:166" ht="14.25" customHeight="1"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K3" s="43" t="s">
        <v>15</v>
      </c>
      <c r="EL3" s="37"/>
      <c r="EM3" s="43" t="s">
        <v>18</v>
      </c>
      <c r="EN3" s="37"/>
      <c r="EO3" s="44" t="s">
        <v>87</v>
      </c>
      <c r="EP3" s="37"/>
      <c r="EQ3" s="37"/>
      <c r="ER3" s="37"/>
      <c r="ES3" s="43"/>
      <c r="ET3" s="43" t="s">
        <v>26</v>
      </c>
      <c r="EU3" s="43" t="s">
        <v>23</v>
      </c>
      <c r="EV3" s="43">
        <v>180</v>
      </c>
      <c r="EW3" s="43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</row>
    <row r="4" spans="3:166"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K4" s="43" t="s">
        <v>6</v>
      </c>
      <c r="EL4" s="37"/>
      <c r="EM4" s="37"/>
      <c r="EN4" s="37"/>
      <c r="EO4" s="37"/>
      <c r="EP4" s="37"/>
      <c r="EQ4" s="37"/>
      <c r="ER4" s="37"/>
      <c r="ES4" s="43"/>
      <c r="ET4" s="43" t="s">
        <v>28</v>
      </c>
      <c r="EU4" s="43" t="s">
        <v>27</v>
      </c>
      <c r="EV4" s="43">
        <v>275</v>
      </c>
      <c r="EW4" s="43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</row>
    <row r="5" spans="3:166"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K5" s="43" t="s">
        <v>7</v>
      </c>
      <c r="EL5" s="37"/>
      <c r="EM5" s="37"/>
      <c r="EN5" s="37"/>
      <c r="EO5" s="37"/>
      <c r="EP5" s="37"/>
      <c r="EQ5" s="37"/>
      <c r="ER5" s="37"/>
      <c r="ES5" s="43"/>
      <c r="ET5" s="43" t="s">
        <v>30</v>
      </c>
      <c r="EU5" s="43" t="s">
        <v>29</v>
      </c>
      <c r="EV5" s="43">
        <v>360</v>
      </c>
      <c r="EW5" s="43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</row>
    <row r="6" spans="3:166"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K6" s="37"/>
      <c r="EL6" s="37"/>
      <c r="EM6" s="37"/>
      <c r="EN6" s="37"/>
      <c r="EO6" s="37"/>
      <c r="EP6" s="37"/>
      <c r="EQ6" s="43" t="s">
        <v>24</v>
      </c>
      <c r="ER6" s="37"/>
      <c r="ES6" s="43"/>
      <c r="ET6" s="43" t="s">
        <v>32</v>
      </c>
      <c r="EU6" s="43" t="s">
        <v>31</v>
      </c>
      <c r="EV6" s="43">
        <v>530</v>
      </c>
      <c r="EW6" s="43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</row>
    <row r="7" spans="3:166"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49"/>
      <c r="EJ7" s="49"/>
      <c r="EK7" s="49" t="s">
        <v>4</v>
      </c>
      <c r="EL7" s="49"/>
      <c r="EM7" s="49"/>
      <c r="EN7" s="49"/>
      <c r="EO7" s="49"/>
      <c r="EP7" s="49"/>
      <c r="EQ7" s="45" t="s">
        <v>50</v>
      </c>
      <c r="ER7" s="49"/>
      <c r="ES7" s="45"/>
      <c r="ET7" s="45" t="s">
        <v>34</v>
      </c>
      <c r="EU7" s="45" t="s">
        <v>33</v>
      </c>
      <c r="EV7" s="45">
        <v>820</v>
      </c>
      <c r="EW7" s="43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</row>
    <row r="8" spans="3:166" ht="18" customHeight="1"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49"/>
      <c r="EJ8" s="49"/>
      <c r="EK8" s="49"/>
      <c r="EL8" s="49"/>
      <c r="EM8" s="49"/>
      <c r="EN8" s="49"/>
      <c r="EO8" s="49"/>
      <c r="EP8" s="49"/>
      <c r="EQ8" s="45" t="s">
        <v>52</v>
      </c>
      <c r="ER8" s="49"/>
      <c r="ES8" s="45"/>
      <c r="ET8" s="45"/>
      <c r="EU8" s="45"/>
      <c r="EV8" s="45"/>
      <c r="EW8" s="43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</row>
    <row r="9" spans="3:166" ht="18" customHeight="1"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49"/>
      <c r="EJ9" s="49"/>
      <c r="EK9" s="49"/>
      <c r="EL9" s="49"/>
      <c r="EM9" s="49" t="s">
        <v>38</v>
      </c>
      <c r="EN9" s="49" t="s">
        <v>39</v>
      </c>
      <c r="EO9" s="49" t="s">
        <v>40</v>
      </c>
      <c r="EP9" s="49" t="s">
        <v>41</v>
      </c>
      <c r="EQ9" s="49"/>
      <c r="ER9" s="49"/>
      <c r="ES9" s="49"/>
      <c r="ET9" s="49"/>
      <c r="EU9" s="49"/>
      <c r="EV9" s="49"/>
      <c r="EW9" s="37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</row>
    <row r="10" spans="3:166" ht="18" customHeight="1"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49"/>
      <c r="EJ10" s="45" t="s">
        <v>53</v>
      </c>
      <c r="EK10" s="50"/>
      <c r="EL10" s="51" t="s">
        <v>3</v>
      </c>
      <c r="EM10" s="49">
        <v>294</v>
      </c>
      <c r="EN10" s="49">
        <v>241</v>
      </c>
      <c r="EO10" s="49">
        <v>190</v>
      </c>
      <c r="EP10" s="49">
        <v>157</v>
      </c>
      <c r="EQ10" s="45" t="s">
        <v>42</v>
      </c>
      <c r="ER10" s="49" t="s">
        <v>47</v>
      </c>
      <c r="ES10" s="49"/>
      <c r="ET10" s="49"/>
      <c r="EU10" s="49"/>
      <c r="EV10" s="49"/>
      <c r="EW10" s="37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</row>
    <row r="11" spans="3:166" ht="18" customHeight="1"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49"/>
      <c r="EJ11" s="49"/>
      <c r="EK11" s="45" t="s">
        <v>10</v>
      </c>
      <c r="EL11" s="45" t="s">
        <v>2</v>
      </c>
      <c r="EM11" s="49">
        <v>294</v>
      </c>
      <c r="EN11" s="49">
        <v>241</v>
      </c>
      <c r="EO11" s="49">
        <v>190</v>
      </c>
      <c r="EP11" s="49">
        <v>157</v>
      </c>
      <c r="EQ11" s="45"/>
      <c r="ER11" s="49"/>
      <c r="ES11" s="49"/>
      <c r="ET11" s="49"/>
      <c r="EU11" s="49"/>
      <c r="EV11" s="49"/>
      <c r="EW11" s="37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</row>
    <row r="12" spans="3:166" ht="18" customHeight="1"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49"/>
      <c r="EJ12" s="49"/>
      <c r="EK12" s="45" t="s">
        <v>11</v>
      </c>
      <c r="EL12" s="45" t="s">
        <v>0</v>
      </c>
      <c r="EM12" s="49">
        <v>294</v>
      </c>
      <c r="EN12" s="49">
        <v>241</v>
      </c>
      <c r="EO12" s="49">
        <v>190</v>
      </c>
      <c r="EP12" s="49">
        <v>157</v>
      </c>
      <c r="EQ12" s="45" t="s">
        <v>43</v>
      </c>
      <c r="ER12" s="49" t="s">
        <v>48</v>
      </c>
      <c r="ES12" s="49"/>
      <c r="ET12" s="49"/>
      <c r="EU12" s="49"/>
      <c r="EV12" s="49"/>
      <c r="EW12" s="37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</row>
    <row r="13" spans="3:166" ht="18" customHeight="1" thickBot="1">
      <c r="D13" s="1"/>
      <c r="E13" s="1"/>
      <c r="F13" s="1"/>
      <c r="G13" s="1"/>
      <c r="H13" s="1"/>
      <c r="I13" s="1"/>
      <c r="J13" s="39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49"/>
      <c r="EJ13" s="49"/>
      <c r="EK13" s="45" t="s">
        <v>9</v>
      </c>
      <c r="EL13" s="45" t="s">
        <v>1</v>
      </c>
      <c r="EM13" s="49">
        <v>280</v>
      </c>
      <c r="EN13" s="49">
        <v>214</v>
      </c>
      <c r="EO13" s="49">
        <v>162</v>
      </c>
      <c r="EP13" s="49">
        <v>131</v>
      </c>
      <c r="EQ13" s="45" t="s">
        <v>44</v>
      </c>
      <c r="ER13" s="49" t="s">
        <v>49</v>
      </c>
      <c r="ES13" s="49"/>
      <c r="ET13" s="49"/>
      <c r="EU13" s="49"/>
      <c r="EV13" s="49"/>
      <c r="EW13" s="37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</row>
    <row r="14" spans="3:166" ht="32.25" customHeight="1" thickBot="1">
      <c r="C14" s="40" t="s">
        <v>93</v>
      </c>
      <c r="D14" s="184"/>
      <c r="E14" s="189"/>
      <c r="F14" s="189"/>
      <c r="G14" s="190"/>
      <c r="H14" s="66"/>
      <c r="I14" s="117"/>
      <c r="J14" s="117"/>
      <c r="K14" s="209" t="s">
        <v>106</v>
      </c>
      <c r="L14" s="210"/>
      <c r="M14" s="210"/>
      <c r="N14" s="206"/>
      <c r="O14" s="207"/>
      <c r="P14" s="207"/>
      <c r="Q14" s="208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K14" s="43"/>
      <c r="EL14" s="43"/>
      <c r="EM14" s="37"/>
      <c r="EN14" s="37"/>
      <c r="EO14" s="37"/>
      <c r="EP14" s="37"/>
      <c r="EQ14" s="43"/>
      <c r="ER14" s="37"/>
      <c r="ES14" s="37"/>
      <c r="ET14" s="37"/>
      <c r="EU14" s="37"/>
      <c r="EV14" s="37"/>
      <c r="EW14" s="37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</row>
    <row r="15" spans="3:166" ht="27.75" customHeight="1" thickBot="1">
      <c r="C15" s="40" t="s">
        <v>20</v>
      </c>
      <c r="D15" s="184"/>
      <c r="E15" s="189"/>
      <c r="F15" s="189"/>
      <c r="G15" s="190"/>
      <c r="H15" s="201" t="s">
        <v>111</v>
      </c>
      <c r="I15" s="193"/>
      <c r="J15" s="193"/>
      <c r="K15" s="193"/>
      <c r="L15" s="193"/>
      <c r="M15" s="193"/>
      <c r="N15" s="193"/>
      <c r="O15" s="193"/>
      <c r="P15" s="193"/>
      <c r="Q15" s="202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K15" s="43"/>
      <c r="EL15" s="43"/>
      <c r="EM15" s="37"/>
      <c r="EN15" s="37"/>
      <c r="EO15" s="37"/>
      <c r="EP15" s="37"/>
      <c r="EQ15" s="43"/>
      <c r="ER15" s="37"/>
      <c r="ES15" s="37"/>
      <c r="ET15" s="37"/>
      <c r="EU15" s="37"/>
      <c r="EV15" s="37"/>
      <c r="EW15" s="37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</row>
    <row r="16" spans="3:166" ht="30.75" customHeight="1" thickBot="1">
      <c r="C16" s="40" t="s">
        <v>109</v>
      </c>
      <c r="D16" s="184"/>
      <c r="E16" s="185"/>
      <c r="F16" s="185"/>
      <c r="G16" s="186"/>
      <c r="H16" s="203"/>
      <c r="I16" s="204"/>
      <c r="J16" s="204"/>
      <c r="K16" s="204"/>
      <c r="L16" s="204"/>
      <c r="M16" s="204"/>
      <c r="N16" s="204"/>
      <c r="O16" s="204"/>
      <c r="P16" s="204"/>
      <c r="Q16" s="205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K16" s="43"/>
      <c r="EL16" s="43"/>
      <c r="EM16" s="37"/>
      <c r="EN16" s="37"/>
      <c r="EO16" s="37"/>
      <c r="EP16" s="37"/>
      <c r="EQ16" s="43"/>
      <c r="ER16" s="37"/>
      <c r="ES16" s="37"/>
      <c r="ET16" s="37"/>
      <c r="EU16" s="37"/>
      <c r="EV16" s="37"/>
      <c r="EW16" s="37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</row>
    <row r="17" spans="3:166" ht="16.5" customHeight="1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K17" s="43"/>
      <c r="EL17" s="43"/>
      <c r="EM17" s="37"/>
      <c r="EN17" s="37"/>
      <c r="EO17" s="37"/>
      <c r="EP17" s="37"/>
      <c r="EQ17" s="43"/>
      <c r="ER17" s="37"/>
      <c r="ES17" s="37"/>
      <c r="ET17" s="37"/>
      <c r="EU17" s="37"/>
      <c r="EV17" s="37"/>
      <c r="EW17" s="37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</row>
    <row r="18" spans="3:166" ht="35.25" customHeight="1">
      <c r="C18" s="191" t="s">
        <v>64</v>
      </c>
      <c r="D18" s="192"/>
      <c r="E18" s="192"/>
      <c r="F18" s="192"/>
      <c r="G18" s="46"/>
      <c r="H18" s="46"/>
      <c r="I18" s="46"/>
      <c r="J18" s="46"/>
      <c r="K18" s="46"/>
      <c r="L18" s="46"/>
      <c r="M18" s="46"/>
      <c r="N18" s="46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K18" s="43"/>
      <c r="EL18" s="43"/>
      <c r="EM18" s="37"/>
      <c r="EN18" s="37"/>
      <c r="EO18" s="37"/>
      <c r="EP18" s="37"/>
      <c r="EQ18" s="43"/>
      <c r="ER18" s="37"/>
      <c r="ES18" s="37"/>
      <c r="ET18" s="37"/>
      <c r="EU18" s="37"/>
      <c r="EV18" s="37"/>
      <c r="EW18" s="37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</row>
    <row r="19" spans="3:166" ht="16.5" customHeight="1" thickBo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K19" s="43"/>
      <c r="EL19" s="43"/>
      <c r="EM19" s="37"/>
      <c r="EN19" s="37"/>
      <c r="EO19" s="37"/>
      <c r="EP19" s="37"/>
      <c r="EQ19" s="43"/>
      <c r="ER19" s="37"/>
      <c r="ES19" s="37"/>
      <c r="ET19" s="37"/>
      <c r="EU19" s="37"/>
      <c r="EV19" s="37"/>
      <c r="EW19" s="37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</row>
    <row r="20" spans="3:166" ht="26.25" customHeight="1" thickBot="1">
      <c r="C20" s="113" t="s">
        <v>51</v>
      </c>
      <c r="D20" s="113" t="s">
        <v>19</v>
      </c>
      <c r="E20" s="113" t="s">
        <v>4</v>
      </c>
      <c r="F20" s="88" t="s">
        <v>21</v>
      </c>
      <c r="G20" s="46"/>
      <c r="H20" s="46"/>
      <c r="I20" s="46"/>
      <c r="J20" s="46"/>
      <c r="K20" s="46"/>
      <c r="L20" s="46"/>
      <c r="M20" s="46"/>
      <c r="N20" s="46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K20" s="43"/>
      <c r="EL20" s="43"/>
      <c r="EM20" s="37"/>
      <c r="EN20" s="37"/>
      <c r="EO20" s="37"/>
      <c r="EP20" s="37"/>
      <c r="EQ20" s="43"/>
      <c r="ER20" s="37"/>
      <c r="ES20" s="37"/>
      <c r="ET20" s="37"/>
      <c r="EU20" s="37"/>
      <c r="EV20" s="37"/>
      <c r="EW20" s="37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</row>
    <row r="21" spans="3:166" ht="16.5" customHeight="1" thickBot="1">
      <c r="C21" s="121"/>
      <c r="D21" s="129" t="s">
        <v>50</v>
      </c>
      <c r="E21" s="125"/>
      <c r="F21" s="126"/>
      <c r="G21" s="46"/>
      <c r="H21" s="46"/>
      <c r="I21" s="46"/>
      <c r="J21" s="46"/>
      <c r="K21" s="46"/>
      <c r="L21" s="46"/>
      <c r="M21" s="46"/>
      <c r="N21" s="46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K21" s="43"/>
      <c r="EL21" s="43"/>
      <c r="EM21" s="37"/>
      <c r="EN21" s="37"/>
      <c r="EO21" s="37"/>
      <c r="EP21" s="37"/>
      <c r="EQ21" s="43"/>
      <c r="ER21" s="37"/>
      <c r="ES21" s="37"/>
      <c r="ET21" s="37"/>
      <c r="EU21" s="37"/>
      <c r="EV21" s="37"/>
      <c r="EW21" s="37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</row>
    <row r="22" spans="3:166" ht="16.5" customHeight="1">
      <c r="C22" s="122"/>
      <c r="D22" s="130"/>
      <c r="E22" s="127"/>
      <c r="F22" s="127"/>
      <c r="G22" s="46"/>
      <c r="H22" s="46"/>
      <c r="I22" s="46"/>
      <c r="J22" s="46"/>
      <c r="K22" s="46"/>
      <c r="L22" s="46"/>
      <c r="M22" s="46"/>
      <c r="N22" s="46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K22" s="43"/>
      <c r="EL22" s="43"/>
      <c r="EM22" s="37"/>
      <c r="EN22" s="37"/>
      <c r="EO22" s="37"/>
      <c r="EP22" s="37"/>
      <c r="EQ22" s="43"/>
      <c r="ER22" s="37"/>
      <c r="ES22" s="37"/>
      <c r="ET22" s="37"/>
      <c r="EU22" s="37"/>
      <c r="EV22" s="37"/>
      <c r="EW22" s="37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</row>
    <row r="23" spans="3:166" ht="16.5" customHeight="1">
      <c r="C23" s="122"/>
      <c r="D23" s="130"/>
      <c r="E23" s="127"/>
      <c r="F23" s="127"/>
      <c r="G23" s="46"/>
      <c r="H23" s="46"/>
      <c r="I23" s="46"/>
      <c r="J23" s="46"/>
      <c r="K23" s="46"/>
      <c r="L23" s="46"/>
      <c r="M23" s="46"/>
      <c r="N23" s="46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K23" s="43"/>
      <c r="EL23" s="43"/>
      <c r="EM23" s="37"/>
      <c r="EN23" s="37"/>
      <c r="EO23" s="37"/>
      <c r="EP23" s="37"/>
      <c r="EQ23" s="43"/>
      <c r="ER23" s="37"/>
      <c r="ES23" s="37"/>
      <c r="ET23" s="37"/>
      <c r="EU23" s="37"/>
      <c r="EV23" s="37"/>
      <c r="EW23" s="37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</row>
    <row r="24" spans="3:166" ht="16.5" customHeight="1">
      <c r="C24" s="122"/>
      <c r="D24" s="130"/>
      <c r="E24" s="128"/>
      <c r="F24" s="127"/>
      <c r="G24" s="46"/>
      <c r="H24" s="46"/>
      <c r="I24" s="46"/>
      <c r="J24" s="46"/>
      <c r="K24" s="46"/>
      <c r="L24" s="46"/>
      <c r="M24" s="46"/>
      <c r="N24" s="46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K24" s="43"/>
      <c r="EL24" s="43"/>
      <c r="EM24" s="37"/>
      <c r="EN24" s="37"/>
      <c r="EO24" s="37"/>
      <c r="EP24" s="37"/>
      <c r="EQ24" s="43"/>
      <c r="ER24" s="37"/>
      <c r="ES24" s="37"/>
      <c r="ET24" s="37"/>
      <c r="EU24" s="37"/>
      <c r="EV24" s="37"/>
      <c r="EW24" s="37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</row>
    <row r="25" spans="3:166" ht="16.5" customHeight="1">
      <c r="C25" s="123"/>
      <c r="D25" s="130"/>
      <c r="E25" s="128"/>
      <c r="F25" s="127"/>
      <c r="G25" s="46"/>
      <c r="H25" s="46"/>
      <c r="I25" s="46"/>
      <c r="J25" s="46"/>
      <c r="K25" s="46"/>
      <c r="L25" s="46"/>
      <c r="M25" s="46"/>
      <c r="N25" s="46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K25" s="43"/>
      <c r="EL25" s="43"/>
      <c r="EM25" s="37"/>
      <c r="EN25" s="37"/>
      <c r="EO25" s="37"/>
      <c r="EP25" s="37"/>
      <c r="EQ25" s="43"/>
      <c r="ER25" s="37"/>
      <c r="ES25" s="37"/>
      <c r="ET25" s="37"/>
      <c r="EU25" s="37"/>
      <c r="EV25" s="37"/>
      <c r="EW25" s="37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</row>
    <row r="26" spans="3:166" ht="16.5" customHeight="1">
      <c r="C26" s="123"/>
      <c r="D26" s="130"/>
      <c r="E26" s="128"/>
      <c r="F26" s="127"/>
      <c r="G26" s="46"/>
      <c r="H26" s="46"/>
      <c r="I26" s="46"/>
      <c r="J26" s="46"/>
      <c r="K26" s="46"/>
      <c r="L26" s="46"/>
      <c r="M26" s="46"/>
      <c r="N26" s="46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K26" s="43"/>
      <c r="EL26" s="43"/>
      <c r="EM26" s="37"/>
      <c r="EN26" s="37"/>
      <c r="EO26" s="37"/>
      <c r="EP26" s="37"/>
      <c r="EQ26" s="43"/>
      <c r="ER26" s="37"/>
      <c r="ES26" s="37"/>
      <c r="ET26" s="37"/>
      <c r="EU26" s="37"/>
      <c r="EV26" s="37"/>
      <c r="EW26" s="37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</row>
    <row r="27" spans="3:166" ht="18">
      <c r="C27" s="123"/>
      <c r="D27" s="130"/>
      <c r="E27" s="128"/>
      <c r="F27" s="127"/>
      <c r="G27" s="46"/>
      <c r="H27" s="46"/>
      <c r="I27" s="46"/>
      <c r="J27" s="46"/>
      <c r="K27" s="46"/>
      <c r="L27" s="46"/>
      <c r="M27" s="46"/>
      <c r="N27" s="46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K27" s="43"/>
      <c r="EL27" s="43"/>
      <c r="EM27" s="37"/>
      <c r="EN27" s="37"/>
      <c r="EO27" s="37"/>
      <c r="EP27" s="37"/>
      <c r="EQ27" s="43"/>
      <c r="ER27" s="37"/>
      <c r="ES27" s="37"/>
      <c r="ET27" s="37"/>
      <c r="EU27" s="37"/>
      <c r="EV27" s="37"/>
      <c r="EW27" s="37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</row>
    <row r="28" spans="3:166" ht="18">
      <c r="C28" s="123"/>
      <c r="D28" s="130"/>
      <c r="E28" s="128"/>
      <c r="F28" s="127"/>
      <c r="G28" s="46"/>
      <c r="L28" s="46"/>
      <c r="M28" s="46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K28" s="43"/>
      <c r="EL28" s="43"/>
      <c r="EM28" s="37"/>
      <c r="EN28" s="37"/>
      <c r="EO28" s="37"/>
      <c r="EP28" s="37"/>
      <c r="EQ28" s="43"/>
      <c r="ER28" s="37"/>
      <c r="ES28" s="37"/>
      <c r="ET28" s="37"/>
      <c r="EU28" s="37"/>
      <c r="EV28" s="37"/>
      <c r="EW28" s="37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</row>
    <row r="29" spans="3:166">
      <c r="C29" s="123"/>
      <c r="D29" s="130"/>
      <c r="E29" s="128"/>
      <c r="F29" s="12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K29" s="43"/>
      <c r="EL29" s="43"/>
      <c r="EM29" s="37"/>
      <c r="EN29" s="37"/>
      <c r="EO29" s="37"/>
      <c r="EP29" s="37"/>
      <c r="EQ29" s="43"/>
      <c r="ER29" s="37"/>
      <c r="ES29" s="37"/>
      <c r="ET29" s="37"/>
      <c r="EU29" s="37"/>
      <c r="EV29" s="37"/>
      <c r="EW29" s="37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</row>
    <row r="30" spans="3:166">
      <c r="C30" s="123"/>
      <c r="D30" s="130"/>
      <c r="E30" s="128"/>
      <c r="F30" s="12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K30" s="43"/>
      <c r="EL30" s="43"/>
      <c r="EM30" s="37"/>
      <c r="EN30" s="37"/>
      <c r="EO30" s="37"/>
      <c r="EP30" s="37"/>
      <c r="EQ30" s="43"/>
      <c r="ER30" s="37"/>
      <c r="ES30" s="37"/>
      <c r="ET30" s="37"/>
      <c r="EU30" s="37"/>
      <c r="EV30" s="37"/>
      <c r="EW30" s="37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</row>
    <row r="31" spans="3:166">
      <c r="C31" s="123"/>
      <c r="D31" s="130"/>
      <c r="E31" s="128"/>
      <c r="F31" s="12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K31" s="43"/>
      <c r="EL31" s="43"/>
      <c r="EM31" s="37"/>
      <c r="EN31" s="37"/>
      <c r="EO31" s="37"/>
      <c r="EP31" s="37"/>
      <c r="EQ31" s="43"/>
      <c r="ER31" s="37"/>
      <c r="ES31" s="37"/>
      <c r="ET31" s="37"/>
      <c r="EU31" s="37"/>
      <c r="EV31" s="37"/>
      <c r="EW31" s="37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</row>
    <row r="32" spans="3:166">
      <c r="C32" s="124"/>
      <c r="D32" s="37"/>
      <c r="E32" s="37"/>
      <c r="F32" s="63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K32" s="43"/>
      <c r="EL32" s="43"/>
      <c r="EM32" s="37"/>
      <c r="EN32" s="37"/>
      <c r="EO32" s="37"/>
      <c r="EP32" s="37"/>
      <c r="EQ32" s="43"/>
      <c r="ER32" s="37"/>
      <c r="ES32" s="37"/>
      <c r="ET32" s="37"/>
      <c r="EU32" s="37"/>
      <c r="EV32" s="37"/>
      <c r="EW32" s="37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</row>
    <row r="33" spans="3:166" ht="27.75" customHeight="1">
      <c r="C33" s="191" t="s">
        <v>65</v>
      </c>
      <c r="D33" s="193"/>
      <c r="E33" s="193"/>
      <c r="F33" s="193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K33" s="43"/>
      <c r="EL33" s="43"/>
      <c r="EM33" s="37"/>
      <c r="EN33" s="37"/>
      <c r="EO33" s="37"/>
      <c r="EP33" s="37"/>
      <c r="EQ33" s="43"/>
      <c r="ER33" s="37"/>
      <c r="ES33" s="37"/>
      <c r="ET33" s="37"/>
      <c r="EU33" s="37"/>
      <c r="EV33" s="37"/>
      <c r="EW33" s="37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</row>
    <row r="34" spans="3:166" ht="13.5" thickBot="1"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K34" s="43"/>
      <c r="EL34" s="43"/>
      <c r="EM34" s="37"/>
      <c r="EN34" s="37"/>
      <c r="EO34" s="37"/>
      <c r="EP34" s="37"/>
      <c r="EQ34" s="43"/>
      <c r="ER34" s="37"/>
      <c r="ES34" s="37"/>
      <c r="ET34" s="37"/>
      <c r="EU34" s="37"/>
      <c r="EV34" s="37"/>
      <c r="EW34" s="37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</row>
    <row r="35" spans="3:166" s="74" customFormat="1" ht="54" customHeight="1" thickBot="1">
      <c r="C35" s="113" t="s">
        <v>75</v>
      </c>
      <c r="D35" s="113" t="s">
        <v>19</v>
      </c>
      <c r="E35" s="113" t="s">
        <v>54</v>
      </c>
      <c r="F35" s="89" t="s">
        <v>105</v>
      </c>
      <c r="G35" s="90" t="s">
        <v>90</v>
      </c>
      <c r="H35" s="91" t="s">
        <v>91</v>
      </c>
      <c r="I35" s="92" t="s">
        <v>92</v>
      </c>
      <c r="N35" s="75"/>
      <c r="O35" s="75"/>
      <c r="P35" s="75"/>
      <c r="Q35" s="75"/>
      <c r="R35" s="75"/>
      <c r="S35" s="75"/>
      <c r="T35" s="75"/>
      <c r="U35" s="75"/>
      <c r="V35" s="73" t="s">
        <v>90</v>
      </c>
      <c r="W35" s="73" t="s">
        <v>91</v>
      </c>
      <c r="X35" s="73" t="s">
        <v>92</v>
      </c>
      <c r="Y35" s="119"/>
      <c r="Z35" s="75"/>
      <c r="AA35" s="75"/>
      <c r="AB35" s="75"/>
      <c r="AC35" s="76"/>
      <c r="AD35" s="76"/>
      <c r="AE35" s="76"/>
      <c r="AF35" s="76"/>
      <c r="AG35" s="76"/>
      <c r="AH35" s="76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</row>
    <row r="36" spans="3:166" ht="15.75" customHeight="1">
      <c r="C36" s="131"/>
      <c r="D36" s="132" t="str">
        <f>D21</f>
        <v>Project Promoter</v>
      </c>
      <c r="E36" s="131"/>
      <c r="F36" s="134"/>
      <c r="G36" s="100"/>
      <c r="H36" s="101"/>
      <c r="I36" s="102"/>
      <c r="N36" s="116"/>
      <c r="O36" s="116"/>
      <c r="P36" s="116"/>
      <c r="Q36" s="116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K36" s="43"/>
      <c r="EL36" s="43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</row>
    <row r="37" spans="3:166" ht="15.75" customHeight="1">
      <c r="C37" s="128"/>
      <c r="D37" s="133"/>
      <c r="E37" s="128"/>
      <c r="F37" s="135"/>
      <c r="G37" s="103"/>
      <c r="H37" s="104"/>
      <c r="I37" s="105"/>
      <c r="N37" s="116"/>
      <c r="O37" s="116"/>
      <c r="P37" s="116"/>
      <c r="Q37" s="116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K37" s="43"/>
      <c r="EL37" s="43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</row>
    <row r="38" spans="3:166" ht="15.75" customHeight="1">
      <c r="C38" s="128"/>
      <c r="D38" s="133"/>
      <c r="E38" s="128"/>
      <c r="F38" s="135"/>
      <c r="G38" s="103"/>
      <c r="H38" s="104"/>
      <c r="I38" s="105"/>
      <c r="N38" s="116"/>
      <c r="O38" s="116"/>
      <c r="P38" s="116"/>
      <c r="Q38" s="116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K38" s="43"/>
      <c r="EL38" s="43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</row>
    <row r="39" spans="3:166" ht="15.75" customHeight="1">
      <c r="C39" s="127"/>
      <c r="D39" s="133"/>
      <c r="E39" s="128"/>
      <c r="F39" s="135"/>
      <c r="G39" s="103"/>
      <c r="H39" s="104"/>
      <c r="I39" s="105"/>
      <c r="N39" s="116"/>
      <c r="O39" s="116"/>
      <c r="P39" s="116"/>
      <c r="Q39" s="116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K39" s="43"/>
      <c r="EL39" s="43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</row>
    <row r="40" spans="3:166" ht="15.75" customHeight="1">
      <c r="C40" s="128"/>
      <c r="D40" s="133"/>
      <c r="E40" s="128"/>
      <c r="F40" s="135"/>
      <c r="G40" s="103"/>
      <c r="H40" s="104"/>
      <c r="I40" s="105"/>
      <c r="N40" s="116"/>
      <c r="O40" s="116"/>
      <c r="P40" s="116"/>
      <c r="Q40" s="116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K40" s="43"/>
      <c r="EL40" s="43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</row>
    <row r="41" spans="3:166" ht="15.75" customHeight="1">
      <c r="C41" s="128"/>
      <c r="D41" s="133"/>
      <c r="E41" s="128"/>
      <c r="F41" s="135"/>
      <c r="G41" s="103"/>
      <c r="H41" s="104"/>
      <c r="I41" s="105"/>
      <c r="N41" s="116"/>
      <c r="O41" s="116"/>
      <c r="P41" s="116"/>
      <c r="Q41" s="116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K41" s="43"/>
      <c r="EL41" s="43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</row>
    <row r="42" spans="3:166" ht="15.75" customHeight="1">
      <c r="C42" s="128"/>
      <c r="D42" s="133"/>
      <c r="E42" s="128"/>
      <c r="F42" s="135"/>
      <c r="G42" s="103"/>
      <c r="H42" s="104"/>
      <c r="I42" s="105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K42" s="43"/>
      <c r="EL42" s="43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</row>
    <row r="43" spans="3:166" ht="15.75" customHeight="1">
      <c r="C43" s="128"/>
      <c r="D43" s="133"/>
      <c r="E43" s="128"/>
      <c r="F43" s="135"/>
      <c r="G43" s="103"/>
      <c r="H43" s="104"/>
      <c r="I43" s="105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K43" s="43"/>
      <c r="EL43" s="43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</row>
    <row r="44" spans="3:166" ht="15.75" customHeight="1">
      <c r="C44" s="128"/>
      <c r="D44" s="133"/>
      <c r="E44" s="128"/>
      <c r="F44" s="135"/>
      <c r="G44" s="103"/>
      <c r="H44" s="104"/>
      <c r="I44" s="105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K44" s="43"/>
      <c r="EL44" s="43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</row>
    <row r="45" spans="3:166" ht="15.75" customHeight="1">
      <c r="C45" s="128"/>
      <c r="D45" s="133"/>
      <c r="E45" s="128"/>
      <c r="F45" s="135"/>
      <c r="G45" s="103"/>
      <c r="H45" s="104"/>
      <c r="I45" s="105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</row>
    <row r="46" spans="3:166" ht="18" customHeight="1" thickBot="1">
      <c r="C46" s="62"/>
      <c r="D46" s="62"/>
      <c r="E46" s="62"/>
      <c r="F46" s="77">
        <f>SUM(F37:F45)</f>
        <v>0</v>
      </c>
      <c r="G46" s="106">
        <f>SUM(G36:G45)</f>
        <v>0</v>
      </c>
      <c r="H46" s="107">
        <f>SUM(H36:H45)</f>
        <v>0</v>
      </c>
      <c r="I46" s="108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K46" s="37"/>
      <c r="EL46" s="37"/>
      <c r="EM46" s="37"/>
      <c r="EN46" s="37"/>
      <c r="EO46" s="37"/>
      <c r="EP46" s="37"/>
      <c r="EQ46" s="37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</row>
    <row r="47" spans="3:166" ht="13.5" customHeight="1"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K47" s="37"/>
      <c r="EL47" s="37"/>
      <c r="EM47" s="37"/>
      <c r="EN47" s="37"/>
      <c r="EO47" s="37"/>
      <c r="EP47" s="37"/>
      <c r="EQ47" s="37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</row>
    <row r="48" spans="3:166" ht="13.5" customHeight="1">
      <c r="F48" s="115"/>
      <c r="G48" s="115"/>
      <c r="H48" s="115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K48" s="37"/>
      <c r="EL48" s="37"/>
      <c r="EM48" s="37"/>
      <c r="EN48" s="37"/>
      <c r="EO48" s="37"/>
      <c r="EP48" s="37"/>
      <c r="EQ48" s="37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</row>
    <row r="49" spans="3:166" ht="40.5" customHeight="1">
      <c r="C49" s="187" t="s">
        <v>73</v>
      </c>
      <c r="D49" s="188"/>
      <c r="E49" s="188"/>
      <c r="F49" s="188"/>
      <c r="G49" s="188"/>
      <c r="H49" s="188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K49" s="37"/>
      <c r="EL49" s="37"/>
      <c r="EM49" s="37"/>
      <c r="EN49" s="37"/>
      <c r="EO49" s="37"/>
      <c r="EP49" s="37"/>
      <c r="EQ49" s="37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</row>
    <row r="50" spans="3:166" ht="13.5" customHeight="1" thickBot="1"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K50" s="37"/>
      <c r="EL50" s="37"/>
      <c r="EM50" s="37"/>
      <c r="EN50" s="37"/>
      <c r="EO50" s="37"/>
      <c r="EP50" s="37"/>
      <c r="EQ50" s="37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</row>
    <row r="51" spans="3:166" ht="38.25" customHeight="1" thickBot="1">
      <c r="C51" s="113" t="s">
        <v>74</v>
      </c>
      <c r="D51" s="113" t="s">
        <v>55</v>
      </c>
      <c r="E51" s="113" t="s">
        <v>56</v>
      </c>
      <c r="F51" s="113" t="s">
        <v>108</v>
      </c>
      <c r="G51" s="113" t="s">
        <v>37</v>
      </c>
      <c r="H51" s="89" t="s">
        <v>95</v>
      </c>
      <c r="I51" s="90" t="s">
        <v>90</v>
      </c>
      <c r="J51" s="91" t="s">
        <v>91</v>
      </c>
      <c r="K51" s="92" t="s">
        <v>92</v>
      </c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K51" s="37"/>
      <c r="EL51" s="37"/>
      <c r="EM51" s="37"/>
      <c r="EN51" s="37"/>
      <c r="EO51" s="37"/>
      <c r="EP51" s="37"/>
      <c r="EQ51" s="37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</row>
    <row r="52" spans="3:166" ht="13.5" customHeight="1">
      <c r="C52" s="136"/>
      <c r="D52" s="137"/>
      <c r="E52" s="138"/>
      <c r="F52" s="131"/>
      <c r="G52" s="131"/>
      <c r="H52" s="139"/>
      <c r="I52" s="100"/>
      <c r="J52" s="101"/>
      <c r="K52" s="102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K52" s="37"/>
      <c r="EL52" s="37"/>
      <c r="EM52" s="37"/>
      <c r="EN52" s="37"/>
      <c r="EO52" s="37"/>
      <c r="EP52" s="37"/>
      <c r="EQ52" s="37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</row>
    <row r="53" spans="3:166" ht="13.5" customHeight="1">
      <c r="C53" s="122"/>
      <c r="D53" s="140"/>
      <c r="E53" s="127"/>
      <c r="F53" s="128"/>
      <c r="G53" s="128"/>
      <c r="H53" s="141"/>
      <c r="I53" s="103"/>
      <c r="J53" s="104"/>
      <c r="K53" s="105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K53" s="37"/>
      <c r="EL53" s="37"/>
      <c r="EM53" s="37"/>
      <c r="EN53" s="37"/>
      <c r="EO53" s="37"/>
      <c r="EP53" s="37"/>
      <c r="EQ53" s="37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</row>
    <row r="54" spans="3:166" ht="13.5" customHeight="1">
      <c r="C54" s="122"/>
      <c r="D54" s="140"/>
      <c r="E54" s="127"/>
      <c r="F54" s="128"/>
      <c r="G54" s="128"/>
      <c r="H54" s="141"/>
      <c r="I54" s="103"/>
      <c r="J54" s="104"/>
      <c r="K54" s="105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K54" s="37"/>
      <c r="EL54" s="37"/>
      <c r="EM54" s="37"/>
      <c r="EN54" s="37"/>
      <c r="EO54" s="37"/>
      <c r="EP54" s="37"/>
      <c r="EQ54" s="37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</row>
    <row r="55" spans="3:166" ht="13.5" customHeight="1" thickBot="1">
      <c r="C55" s="123"/>
      <c r="D55" s="142"/>
      <c r="E55" s="127"/>
      <c r="F55" s="128"/>
      <c r="G55" s="128"/>
      <c r="H55" s="141"/>
      <c r="I55" s="103"/>
      <c r="J55" s="104"/>
      <c r="K55" s="105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K55" s="37"/>
      <c r="EL55" s="37"/>
      <c r="EM55" s="37"/>
      <c r="EN55" s="37"/>
      <c r="EO55" s="37"/>
      <c r="EP55" s="37"/>
      <c r="EQ55" s="37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</row>
    <row r="56" spans="3:166" ht="13.5" customHeight="1" thickBot="1">
      <c r="C56" s="123"/>
      <c r="D56" s="142"/>
      <c r="E56" s="128"/>
      <c r="F56" s="128"/>
      <c r="G56" s="128"/>
      <c r="H56" s="141"/>
      <c r="I56" s="103"/>
      <c r="J56" s="104"/>
      <c r="K56" s="105"/>
      <c r="P56" s="52" t="s">
        <v>25</v>
      </c>
      <c r="Q56" s="52" t="s">
        <v>22</v>
      </c>
      <c r="R56" s="53" t="s">
        <v>12</v>
      </c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K56" s="37"/>
      <c r="EL56" s="37"/>
      <c r="EM56" s="37"/>
      <c r="EN56" s="37"/>
      <c r="EO56" s="37"/>
      <c r="EP56" s="37"/>
      <c r="EQ56" s="37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</row>
    <row r="57" spans="3:166" ht="13.5" customHeight="1">
      <c r="C57" s="123"/>
      <c r="D57" s="142"/>
      <c r="E57" s="128"/>
      <c r="F57" s="128"/>
      <c r="G57" s="128"/>
      <c r="H57" s="141"/>
      <c r="I57" s="103"/>
      <c r="J57" s="104"/>
      <c r="K57" s="105"/>
      <c r="P57" s="54" t="s">
        <v>23</v>
      </c>
      <c r="Q57" s="54" t="s">
        <v>26</v>
      </c>
      <c r="R57" s="55">
        <v>180</v>
      </c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K57" s="37"/>
      <c r="EL57" s="37"/>
      <c r="EM57" s="37"/>
      <c r="EN57" s="37"/>
      <c r="EO57" s="37"/>
      <c r="EP57" s="37"/>
      <c r="EQ57" s="37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</row>
    <row r="58" spans="3:166" ht="13.5" customHeight="1">
      <c r="C58" s="123"/>
      <c r="D58" s="142"/>
      <c r="E58" s="128"/>
      <c r="F58" s="128"/>
      <c r="G58" s="128"/>
      <c r="H58" s="141"/>
      <c r="I58" s="103"/>
      <c r="J58" s="104"/>
      <c r="K58" s="105"/>
      <c r="P58" s="56" t="s">
        <v>27</v>
      </c>
      <c r="Q58" s="56" t="s">
        <v>28</v>
      </c>
      <c r="R58" s="57">
        <v>275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K58" s="37"/>
      <c r="EL58" s="37"/>
      <c r="EM58" s="37"/>
      <c r="EN58" s="37"/>
      <c r="EO58" s="37"/>
      <c r="EP58" s="37"/>
      <c r="EQ58" s="37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</row>
    <row r="59" spans="3:166" ht="13.5" customHeight="1">
      <c r="C59" s="123"/>
      <c r="D59" s="142"/>
      <c r="E59" s="128"/>
      <c r="F59" s="128"/>
      <c r="G59" s="128"/>
      <c r="H59" s="141"/>
      <c r="I59" s="103"/>
      <c r="J59" s="104"/>
      <c r="K59" s="105"/>
      <c r="P59" s="56" t="s">
        <v>29</v>
      </c>
      <c r="Q59" s="56" t="s">
        <v>30</v>
      </c>
      <c r="R59" s="57">
        <v>360</v>
      </c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K59" s="37"/>
      <c r="EL59" s="37"/>
      <c r="EM59" s="37"/>
      <c r="EN59" s="37"/>
      <c r="EO59" s="37"/>
      <c r="EP59" s="37"/>
      <c r="EQ59" s="37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</row>
    <row r="60" spans="3:166" ht="13.5" customHeight="1">
      <c r="C60" s="123"/>
      <c r="D60" s="142"/>
      <c r="E60" s="128"/>
      <c r="F60" s="128"/>
      <c r="G60" s="128"/>
      <c r="H60" s="141"/>
      <c r="I60" s="103"/>
      <c r="J60" s="104"/>
      <c r="K60" s="105"/>
      <c r="P60" s="56" t="s">
        <v>31</v>
      </c>
      <c r="Q60" s="56" t="s">
        <v>32</v>
      </c>
      <c r="R60" s="57">
        <v>530</v>
      </c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K60" s="37"/>
      <c r="EL60" s="37"/>
      <c r="EM60" s="37"/>
      <c r="EN60" s="37"/>
      <c r="EO60" s="37"/>
      <c r="EP60" s="37"/>
      <c r="EQ60" s="37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</row>
    <row r="61" spans="3:166" ht="13.5" thickBot="1">
      <c r="C61" s="123"/>
      <c r="D61" s="142"/>
      <c r="E61" s="128"/>
      <c r="F61" s="128"/>
      <c r="G61" s="128"/>
      <c r="H61" s="141"/>
      <c r="I61" s="103"/>
      <c r="J61" s="104"/>
      <c r="K61" s="105"/>
      <c r="P61" s="58" t="s">
        <v>33</v>
      </c>
      <c r="Q61" s="58" t="s">
        <v>34</v>
      </c>
      <c r="R61" s="59">
        <v>820</v>
      </c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K61" s="37"/>
      <c r="EL61" s="37"/>
      <c r="EM61" s="37"/>
      <c r="EN61" s="37"/>
      <c r="EO61" s="37"/>
      <c r="EP61" s="37"/>
      <c r="EQ61" s="37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</row>
    <row r="62" spans="3:166">
      <c r="C62" s="123"/>
      <c r="D62" s="142"/>
      <c r="E62" s="128"/>
      <c r="F62" s="128"/>
      <c r="G62" s="128"/>
      <c r="H62" s="141"/>
      <c r="I62" s="103"/>
      <c r="J62" s="104"/>
      <c r="K62" s="105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K62" s="37"/>
      <c r="EL62" s="37"/>
      <c r="EM62" s="37"/>
      <c r="EN62" s="37"/>
      <c r="EO62" s="37"/>
      <c r="EP62" s="37"/>
      <c r="EQ62" s="37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</row>
    <row r="63" spans="3:166" ht="17.25" customHeight="1" thickBot="1">
      <c r="C63" s="34"/>
      <c r="D63" s="35"/>
      <c r="E63" s="35"/>
      <c r="F63" s="65">
        <f>SUM(F52:F62)</f>
        <v>0</v>
      </c>
      <c r="G63" s="65">
        <f>SUM(G52:G62)</f>
        <v>0</v>
      </c>
      <c r="H63" s="68">
        <f>SUM(H52:H62)</f>
        <v>0</v>
      </c>
      <c r="I63" s="106">
        <f>SUM(I52:I62)</f>
        <v>0</v>
      </c>
      <c r="J63" s="107">
        <f>SUM(J52:J62)</f>
        <v>0</v>
      </c>
      <c r="K63" s="108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K63" s="37"/>
      <c r="EL63" s="37"/>
      <c r="EM63" s="37"/>
      <c r="EN63" s="37"/>
      <c r="EO63" s="37"/>
      <c r="EP63" s="37"/>
      <c r="EQ63" s="37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</row>
    <row r="64" spans="3:166" ht="6" customHeight="1"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K64" s="37"/>
      <c r="EL64" s="37"/>
      <c r="EM64" s="37"/>
      <c r="EN64" s="37"/>
      <c r="EO64" s="37"/>
      <c r="EP64" s="37"/>
      <c r="EQ64" s="37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</row>
    <row r="65" spans="3:166" ht="30" customHeight="1">
      <c r="C65" s="187" t="s">
        <v>70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K65" s="37"/>
      <c r="EL65" s="37"/>
      <c r="EM65" s="37"/>
      <c r="EN65" s="37"/>
      <c r="EO65" s="37"/>
      <c r="EP65" s="37"/>
      <c r="EQ65" s="37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</row>
    <row r="66" spans="3:166" ht="8.25" customHeight="1">
      <c r="C66" s="4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K66" s="37"/>
      <c r="EL66" s="37"/>
      <c r="EM66" s="37"/>
      <c r="EN66" s="37"/>
      <c r="EO66" s="37"/>
      <c r="EP66" s="37"/>
      <c r="EQ66" s="37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</row>
    <row r="67" spans="3:166" ht="13.5" thickBot="1"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M67" s="4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</row>
    <row r="68" spans="3:166" ht="12.75" hidden="1" customHeight="1" thickBot="1">
      <c r="D68" s="63"/>
      <c r="E68" s="63"/>
      <c r="F68" s="63"/>
      <c r="G68" s="63"/>
      <c r="H68" s="63"/>
      <c r="I68" s="63"/>
      <c r="J68" s="63"/>
      <c r="K68" s="63"/>
      <c r="L68" s="63"/>
      <c r="M68" s="63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M68" s="37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</row>
    <row r="69" spans="3:166" ht="121.5" customHeight="1" thickBot="1">
      <c r="C69" s="113" t="s">
        <v>57</v>
      </c>
      <c r="D69" s="113" t="s">
        <v>45</v>
      </c>
      <c r="E69" s="113" t="s">
        <v>84</v>
      </c>
      <c r="F69" s="113" t="s">
        <v>85</v>
      </c>
      <c r="G69" s="113" t="s">
        <v>35</v>
      </c>
      <c r="H69" s="113" t="s">
        <v>66</v>
      </c>
      <c r="I69" s="113" t="s">
        <v>67</v>
      </c>
      <c r="J69" s="113" t="s">
        <v>68</v>
      </c>
      <c r="K69" s="113" t="s">
        <v>62</v>
      </c>
      <c r="L69" s="113" t="s">
        <v>94</v>
      </c>
      <c r="M69" s="113" t="s">
        <v>22</v>
      </c>
      <c r="N69" s="113" t="s">
        <v>96</v>
      </c>
      <c r="O69" s="113" t="s">
        <v>88</v>
      </c>
      <c r="P69" s="113" t="s">
        <v>97</v>
      </c>
      <c r="Q69" s="113" t="s">
        <v>98</v>
      </c>
      <c r="R69" s="113" t="s">
        <v>99</v>
      </c>
      <c r="S69" s="90" t="s">
        <v>90</v>
      </c>
      <c r="T69" s="91" t="s">
        <v>91</v>
      </c>
      <c r="U69" s="92" t="s">
        <v>92</v>
      </c>
      <c r="AD69" s="64"/>
      <c r="AE69" s="64"/>
      <c r="AF69" s="64"/>
      <c r="AG69" s="64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M69" s="37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</row>
    <row r="70" spans="3:166" ht="24.75" customHeight="1">
      <c r="C70" s="136"/>
      <c r="D70" s="143"/>
      <c r="E70" s="138"/>
      <c r="F70" s="144"/>
      <c r="G70" s="145"/>
      <c r="H70" s="146"/>
      <c r="I70" s="146"/>
      <c r="J70" s="146"/>
      <c r="K70" s="147">
        <f t="shared" ref="K70:K87" si="0">H70+I70+J70</f>
        <v>0</v>
      </c>
      <c r="L70" s="148"/>
      <c r="M70" s="149"/>
      <c r="N70" s="150"/>
      <c r="O70" s="146"/>
      <c r="P70" s="151"/>
      <c r="Q70" s="144"/>
      <c r="R70" s="152" t="str">
        <f>IF(E70&gt;0,L70+N70+P70+Q70," ")</f>
        <v xml:space="preserve"> </v>
      </c>
      <c r="S70" s="100"/>
      <c r="T70" s="101"/>
      <c r="U70" s="109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M70" s="37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</row>
    <row r="71" spans="3:166" ht="24.75" customHeight="1">
      <c r="C71" s="123"/>
      <c r="D71" s="153"/>
      <c r="E71" s="127"/>
      <c r="F71" s="127"/>
      <c r="G71" s="154"/>
      <c r="H71" s="155"/>
      <c r="I71" s="155"/>
      <c r="J71" s="155"/>
      <c r="K71" s="156">
        <f t="shared" si="0"/>
        <v>0</v>
      </c>
      <c r="L71" s="157"/>
      <c r="M71" s="158"/>
      <c r="N71" s="159"/>
      <c r="O71" s="155"/>
      <c r="P71" s="160"/>
      <c r="Q71" s="161"/>
      <c r="R71" s="162" t="str">
        <f t="shared" ref="R71:R87" si="1">IF(E71&gt;0,L71+N71+P71+Q71," ")</f>
        <v xml:space="preserve"> </v>
      </c>
      <c r="S71" s="103"/>
      <c r="T71" s="104"/>
      <c r="U71" s="110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M71" s="37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</row>
    <row r="72" spans="3:166" ht="24.75" customHeight="1">
      <c r="C72" s="123"/>
      <c r="D72" s="153"/>
      <c r="E72" s="127"/>
      <c r="F72" s="161"/>
      <c r="G72" s="154"/>
      <c r="H72" s="155"/>
      <c r="I72" s="155"/>
      <c r="J72" s="155"/>
      <c r="K72" s="156">
        <f t="shared" si="0"/>
        <v>0</v>
      </c>
      <c r="L72" s="157"/>
      <c r="M72" s="158"/>
      <c r="N72" s="159"/>
      <c r="O72" s="155"/>
      <c r="P72" s="160"/>
      <c r="Q72" s="161"/>
      <c r="R72" s="162" t="str">
        <f t="shared" si="1"/>
        <v xml:space="preserve"> </v>
      </c>
      <c r="S72" s="103"/>
      <c r="T72" s="104"/>
      <c r="U72" s="110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M72" s="37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</row>
    <row r="73" spans="3:166" ht="24.75" customHeight="1">
      <c r="C73" s="123"/>
      <c r="D73" s="153"/>
      <c r="E73" s="127"/>
      <c r="F73" s="161"/>
      <c r="G73" s="154"/>
      <c r="H73" s="155"/>
      <c r="I73" s="155"/>
      <c r="J73" s="155"/>
      <c r="K73" s="156">
        <f t="shared" si="0"/>
        <v>0</v>
      </c>
      <c r="L73" s="157"/>
      <c r="M73" s="158"/>
      <c r="N73" s="159"/>
      <c r="O73" s="155"/>
      <c r="P73" s="160"/>
      <c r="Q73" s="161"/>
      <c r="R73" s="162" t="str">
        <f t="shared" si="1"/>
        <v xml:space="preserve"> </v>
      </c>
      <c r="S73" s="103"/>
      <c r="T73" s="104"/>
      <c r="U73" s="110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M73" s="37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</row>
    <row r="74" spans="3:166" ht="24.75" customHeight="1">
      <c r="C74" s="123"/>
      <c r="D74" s="153"/>
      <c r="E74" s="127"/>
      <c r="F74" s="161"/>
      <c r="G74" s="154"/>
      <c r="H74" s="155"/>
      <c r="I74" s="155"/>
      <c r="J74" s="155"/>
      <c r="K74" s="156">
        <f t="shared" si="0"/>
        <v>0</v>
      </c>
      <c r="L74" s="157"/>
      <c r="M74" s="158"/>
      <c r="N74" s="159"/>
      <c r="O74" s="155"/>
      <c r="P74" s="160"/>
      <c r="Q74" s="127"/>
      <c r="R74" s="162" t="str">
        <f t="shared" si="1"/>
        <v xml:space="preserve"> </v>
      </c>
      <c r="S74" s="103"/>
      <c r="T74" s="104"/>
      <c r="U74" s="110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M74" s="37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</row>
    <row r="75" spans="3:166" ht="24.75" customHeight="1">
      <c r="C75" s="123"/>
      <c r="D75" s="158"/>
      <c r="E75" s="161"/>
      <c r="F75" s="161"/>
      <c r="G75" s="154"/>
      <c r="H75" s="155"/>
      <c r="I75" s="155"/>
      <c r="J75" s="155"/>
      <c r="K75" s="156">
        <f t="shared" si="0"/>
        <v>0</v>
      </c>
      <c r="L75" s="157"/>
      <c r="M75" s="158"/>
      <c r="N75" s="159"/>
      <c r="O75" s="155"/>
      <c r="P75" s="160"/>
      <c r="Q75" s="161"/>
      <c r="R75" s="162" t="str">
        <f t="shared" si="1"/>
        <v xml:space="preserve"> </v>
      </c>
      <c r="S75" s="103"/>
      <c r="T75" s="104"/>
      <c r="U75" s="110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M75" s="37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</row>
    <row r="76" spans="3:166" ht="24.75" customHeight="1">
      <c r="C76" s="123"/>
      <c r="D76" s="158"/>
      <c r="E76" s="161"/>
      <c r="F76" s="161"/>
      <c r="G76" s="154"/>
      <c r="H76" s="155"/>
      <c r="I76" s="155"/>
      <c r="J76" s="155"/>
      <c r="K76" s="156">
        <f t="shared" si="0"/>
        <v>0</v>
      </c>
      <c r="L76" s="157"/>
      <c r="M76" s="158"/>
      <c r="N76" s="159"/>
      <c r="O76" s="155"/>
      <c r="P76" s="160"/>
      <c r="Q76" s="161"/>
      <c r="R76" s="162" t="str">
        <f t="shared" si="1"/>
        <v xml:space="preserve"> </v>
      </c>
      <c r="S76" s="103"/>
      <c r="T76" s="104"/>
      <c r="U76" s="110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M76" s="37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</row>
    <row r="77" spans="3:166" ht="24.75" customHeight="1">
      <c r="C77" s="123"/>
      <c r="D77" s="158"/>
      <c r="E77" s="161"/>
      <c r="F77" s="161"/>
      <c r="G77" s="154"/>
      <c r="H77" s="155"/>
      <c r="I77" s="155"/>
      <c r="J77" s="155"/>
      <c r="K77" s="156">
        <f t="shared" si="0"/>
        <v>0</v>
      </c>
      <c r="L77" s="157"/>
      <c r="M77" s="158"/>
      <c r="N77" s="159"/>
      <c r="O77" s="155"/>
      <c r="P77" s="160"/>
      <c r="Q77" s="161"/>
      <c r="R77" s="162" t="str">
        <f t="shared" si="1"/>
        <v xml:space="preserve"> </v>
      </c>
      <c r="S77" s="103"/>
      <c r="T77" s="104"/>
      <c r="U77" s="110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M77" s="37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</row>
    <row r="78" spans="3:166" ht="24.75" customHeight="1">
      <c r="C78" s="123"/>
      <c r="D78" s="158"/>
      <c r="E78" s="161"/>
      <c r="F78" s="161"/>
      <c r="G78" s="154"/>
      <c r="H78" s="155"/>
      <c r="I78" s="155"/>
      <c r="J78" s="155"/>
      <c r="K78" s="156">
        <f t="shared" si="0"/>
        <v>0</v>
      </c>
      <c r="L78" s="157"/>
      <c r="M78" s="158"/>
      <c r="N78" s="159"/>
      <c r="O78" s="155"/>
      <c r="P78" s="160"/>
      <c r="Q78" s="161"/>
      <c r="R78" s="162" t="str">
        <f t="shared" si="1"/>
        <v xml:space="preserve"> </v>
      </c>
      <c r="S78" s="103"/>
      <c r="T78" s="104"/>
      <c r="U78" s="110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M78" s="37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</row>
    <row r="79" spans="3:166" ht="24.75" customHeight="1">
      <c r="C79" s="123"/>
      <c r="D79" s="158"/>
      <c r="E79" s="161"/>
      <c r="F79" s="161"/>
      <c r="G79" s="154"/>
      <c r="H79" s="155"/>
      <c r="I79" s="155"/>
      <c r="J79" s="155"/>
      <c r="K79" s="156">
        <f t="shared" si="0"/>
        <v>0</v>
      </c>
      <c r="L79" s="157"/>
      <c r="M79" s="158"/>
      <c r="N79" s="159"/>
      <c r="O79" s="155"/>
      <c r="P79" s="160"/>
      <c r="Q79" s="161"/>
      <c r="R79" s="162" t="str">
        <f t="shared" si="1"/>
        <v xml:space="preserve"> </v>
      </c>
      <c r="S79" s="103"/>
      <c r="T79" s="104"/>
      <c r="U79" s="110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M79" s="37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</row>
    <row r="80" spans="3:166" ht="24.75" customHeight="1">
      <c r="C80" s="123"/>
      <c r="D80" s="158"/>
      <c r="E80" s="161"/>
      <c r="F80" s="161"/>
      <c r="G80" s="154"/>
      <c r="H80" s="155"/>
      <c r="I80" s="155"/>
      <c r="J80" s="155"/>
      <c r="K80" s="156">
        <f t="shared" si="0"/>
        <v>0</v>
      </c>
      <c r="L80" s="157"/>
      <c r="M80" s="158"/>
      <c r="N80" s="159"/>
      <c r="O80" s="155"/>
      <c r="P80" s="160"/>
      <c r="Q80" s="161"/>
      <c r="R80" s="162" t="str">
        <f t="shared" si="1"/>
        <v xml:space="preserve"> </v>
      </c>
      <c r="S80" s="103"/>
      <c r="T80" s="104"/>
      <c r="U80" s="110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M80" s="37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</row>
    <row r="81" spans="3:166" ht="24.75" customHeight="1">
      <c r="C81" s="123"/>
      <c r="D81" s="158"/>
      <c r="E81" s="161"/>
      <c r="F81" s="161"/>
      <c r="G81" s="154"/>
      <c r="H81" s="155"/>
      <c r="I81" s="155"/>
      <c r="J81" s="155"/>
      <c r="K81" s="156">
        <f t="shared" si="0"/>
        <v>0</v>
      </c>
      <c r="L81" s="157"/>
      <c r="M81" s="158"/>
      <c r="N81" s="159"/>
      <c r="O81" s="155"/>
      <c r="P81" s="160"/>
      <c r="Q81" s="161"/>
      <c r="R81" s="162" t="str">
        <f t="shared" si="1"/>
        <v xml:space="preserve"> </v>
      </c>
      <c r="S81" s="103"/>
      <c r="T81" s="104"/>
      <c r="U81" s="110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M81" s="37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</row>
    <row r="82" spans="3:166" ht="24.75" customHeight="1">
      <c r="C82" s="123"/>
      <c r="D82" s="158"/>
      <c r="E82" s="161"/>
      <c r="F82" s="161"/>
      <c r="G82" s="154"/>
      <c r="H82" s="155"/>
      <c r="I82" s="155"/>
      <c r="J82" s="155"/>
      <c r="K82" s="156">
        <f t="shared" si="0"/>
        <v>0</v>
      </c>
      <c r="L82" s="157"/>
      <c r="M82" s="158"/>
      <c r="N82" s="159"/>
      <c r="O82" s="155"/>
      <c r="P82" s="160"/>
      <c r="Q82" s="161"/>
      <c r="R82" s="162" t="str">
        <f t="shared" si="1"/>
        <v xml:space="preserve"> </v>
      </c>
      <c r="S82" s="103"/>
      <c r="T82" s="104"/>
      <c r="U82" s="110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M82" s="37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</row>
    <row r="83" spans="3:166" ht="24.75" customHeight="1">
      <c r="C83" s="123"/>
      <c r="D83" s="158"/>
      <c r="E83" s="161"/>
      <c r="F83" s="161"/>
      <c r="G83" s="154"/>
      <c r="H83" s="155"/>
      <c r="I83" s="155"/>
      <c r="J83" s="155"/>
      <c r="K83" s="156">
        <f t="shared" si="0"/>
        <v>0</v>
      </c>
      <c r="L83" s="157"/>
      <c r="M83" s="158"/>
      <c r="N83" s="159"/>
      <c r="O83" s="155"/>
      <c r="P83" s="160"/>
      <c r="Q83" s="161"/>
      <c r="R83" s="162" t="str">
        <f t="shared" si="1"/>
        <v xml:space="preserve"> </v>
      </c>
      <c r="S83" s="103"/>
      <c r="T83" s="104"/>
      <c r="U83" s="110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M83" s="37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</row>
    <row r="84" spans="3:166" ht="24.75" customHeight="1">
      <c r="C84" s="123"/>
      <c r="D84" s="158"/>
      <c r="E84" s="161"/>
      <c r="F84" s="161"/>
      <c r="G84" s="154"/>
      <c r="H84" s="155"/>
      <c r="I84" s="155"/>
      <c r="J84" s="155"/>
      <c r="K84" s="156">
        <f t="shared" si="0"/>
        <v>0</v>
      </c>
      <c r="L84" s="157"/>
      <c r="M84" s="158"/>
      <c r="N84" s="159"/>
      <c r="O84" s="155"/>
      <c r="P84" s="160"/>
      <c r="Q84" s="161"/>
      <c r="R84" s="162" t="str">
        <f t="shared" si="1"/>
        <v xml:space="preserve"> </v>
      </c>
      <c r="S84" s="103"/>
      <c r="T84" s="104"/>
      <c r="U84" s="110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M84" s="37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</row>
    <row r="85" spans="3:166" ht="24.75" customHeight="1">
      <c r="C85" s="123"/>
      <c r="D85" s="158"/>
      <c r="E85" s="161"/>
      <c r="F85" s="161"/>
      <c r="G85" s="154"/>
      <c r="H85" s="155"/>
      <c r="I85" s="155"/>
      <c r="J85" s="155"/>
      <c r="K85" s="156">
        <f t="shared" si="0"/>
        <v>0</v>
      </c>
      <c r="L85" s="157"/>
      <c r="M85" s="158"/>
      <c r="N85" s="159"/>
      <c r="O85" s="155"/>
      <c r="P85" s="160"/>
      <c r="Q85" s="161"/>
      <c r="R85" s="162" t="str">
        <f t="shared" si="1"/>
        <v xml:space="preserve"> </v>
      </c>
      <c r="S85" s="103"/>
      <c r="T85" s="104"/>
      <c r="U85" s="110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M85" s="37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</row>
    <row r="86" spans="3:166" ht="24.75" customHeight="1">
      <c r="C86" s="123"/>
      <c r="D86" s="158"/>
      <c r="E86" s="161"/>
      <c r="F86" s="161"/>
      <c r="G86" s="154"/>
      <c r="H86" s="155"/>
      <c r="I86" s="155"/>
      <c r="J86" s="155"/>
      <c r="K86" s="156">
        <f t="shared" si="0"/>
        <v>0</v>
      </c>
      <c r="L86" s="157"/>
      <c r="M86" s="158"/>
      <c r="N86" s="159"/>
      <c r="O86" s="155"/>
      <c r="P86" s="160"/>
      <c r="Q86" s="161"/>
      <c r="R86" s="162" t="str">
        <f t="shared" si="1"/>
        <v xml:space="preserve"> </v>
      </c>
      <c r="S86" s="103"/>
      <c r="T86" s="104"/>
      <c r="U86" s="110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M86" s="37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</row>
    <row r="87" spans="3:166" ht="24.75" customHeight="1">
      <c r="C87" s="123"/>
      <c r="D87" s="158"/>
      <c r="E87" s="161"/>
      <c r="F87" s="161"/>
      <c r="G87" s="154"/>
      <c r="H87" s="155"/>
      <c r="I87" s="155"/>
      <c r="J87" s="155"/>
      <c r="K87" s="156">
        <f t="shared" si="0"/>
        <v>0</v>
      </c>
      <c r="L87" s="157"/>
      <c r="M87" s="158"/>
      <c r="N87" s="159"/>
      <c r="O87" s="155"/>
      <c r="P87" s="160"/>
      <c r="Q87" s="161"/>
      <c r="R87" s="162" t="str">
        <f t="shared" si="1"/>
        <v xml:space="preserve"> </v>
      </c>
      <c r="S87" s="103"/>
      <c r="T87" s="104"/>
      <c r="U87" s="110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M87" s="37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</row>
    <row r="88" spans="3:166" ht="25.5" customHeight="1" thickBot="1">
      <c r="C88" s="34"/>
      <c r="D88" s="35"/>
      <c r="E88" s="35"/>
      <c r="F88" s="35"/>
      <c r="G88" s="35"/>
      <c r="H88" s="35"/>
      <c r="I88" s="35"/>
      <c r="J88" s="35"/>
      <c r="K88" s="36">
        <f>SUM(K70:K87)</f>
        <v>0</v>
      </c>
      <c r="L88" s="67">
        <f>SUM(L70:L87)</f>
        <v>0</v>
      </c>
      <c r="M88" s="35"/>
      <c r="N88" s="68">
        <f>SUM(N70:N87)</f>
        <v>0</v>
      </c>
      <c r="O88" s="35"/>
      <c r="P88" s="65">
        <f>SUM(P70:P87)</f>
        <v>0</v>
      </c>
      <c r="Q88" s="36">
        <f>SUM(Q70:Q87)</f>
        <v>0</v>
      </c>
      <c r="R88" s="67">
        <f>SUM(R70:R87)</f>
        <v>0</v>
      </c>
      <c r="S88" s="106">
        <f>SUM(S70:S87)</f>
        <v>0</v>
      </c>
      <c r="T88" s="106">
        <f>SUM(T70:T87)</f>
        <v>0</v>
      </c>
      <c r="U88" s="108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M88" s="37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</row>
    <row r="89" spans="3:166" ht="12.75" customHeight="1">
      <c r="D89" s="63"/>
      <c r="E89" s="63"/>
      <c r="F89" s="63"/>
      <c r="G89" s="63"/>
      <c r="H89" s="63"/>
      <c r="I89" s="63"/>
      <c r="J89" s="63"/>
      <c r="K89" s="63"/>
      <c r="L89" s="63"/>
      <c r="M89" s="63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M89" s="37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</row>
    <row r="90" spans="3:166" ht="6.75" customHeight="1">
      <c r="D90" s="63"/>
      <c r="E90" s="63"/>
      <c r="F90" s="63"/>
      <c r="G90" s="63"/>
      <c r="H90" s="63"/>
      <c r="I90" s="63"/>
      <c r="J90" s="63"/>
      <c r="K90" s="63"/>
      <c r="L90" s="63"/>
      <c r="M90" s="63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M90" s="37"/>
      <c r="EY90" s="38"/>
    </row>
    <row r="91" spans="3:166" ht="5.25" customHeight="1"/>
    <row r="92" spans="3:166" ht="31.5" customHeight="1">
      <c r="C92" s="187" t="s">
        <v>71</v>
      </c>
      <c r="D92" s="188"/>
      <c r="E92" s="188"/>
      <c r="F92" s="188"/>
      <c r="G92" s="188"/>
      <c r="H92" s="188"/>
    </row>
    <row r="93" spans="3:166" ht="18" customHeight="1" thickBot="1"/>
    <row r="94" spans="3:166" ht="46.5" customHeight="1" thickBot="1">
      <c r="C94" s="113" t="s">
        <v>76</v>
      </c>
      <c r="D94" s="113"/>
      <c r="E94" s="113" t="s">
        <v>89</v>
      </c>
      <c r="F94" s="113" t="s">
        <v>63</v>
      </c>
      <c r="G94" s="113"/>
      <c r="H94" s="89" t="s">
        <v>100</v>
      </c>
      <c r="I94" s="90" t="s">
        <v>90</v>
      </c>
      <c r="J94" s="91" t="s">
        <v>91</v>
      </c>
      <c r="K94" s="92" t="s">
        <v>92</v>
      </c>
    </row>
    <row r="95" spans="3:166" ht="21" customHeight="1">
      <c r="C95" s="179"/>
      <c r="D95" s="180"/>
      <c r="E95" s="138"/>
      <c r="F95" s="194"/>
      <c r="G95" s="180"/>
      <c r="H95" s="165"/>
      <c r="I95" s="93"/>
      <c r="J95" s="94"/>
      <c r="K95" s="95"/>
    </row>
    <row r="96" spans="3:166" ht="20.25" customHeight="1">
      <c r="C96" s="179"/>
      <c r="D96" s="180"/>
      <c r="E96" s="161"/>
      <c r="F96" s="182"/>
      <c r="G96" s="183"/>
      <c r="H96" s="163"/>
      <c r="I96" s="80"/>
      <c r="J96" s="81"/>
      <c r="K96" s="79"/>
    </row>
    <row r="97" spans="3:140" ht="22.5" customHeight="1">
      <c r="C97" s="179"/>
      <c r="D97" s="180"/>
      <c r="E97" s="161"/>
      <c r="F97" s="182"/>
      <c r="G97" s="183"/>
      <c r="H97" s="163"/>
      <c r="I97" s="80"/>
      <c r="J97" s="81"/>
      <c r="K97" s="79"/>
    </row>
    <row r="98" spans="3:140" ht="20.25" customHeight="1">
      <c r="C98" s="179"/>
      <c r="D98" s="180"/>
      <c r="E98" s="161"/>
      <c r="F98" s="182"/>
      <c r="G98" s="183"/>
      <c r="H98" s="163"/>
      <c r="I98" s="80"/>
      <c r="J98" s="81"/>
      <c r="K98" s="79"/>
    </row>
    <row r="99" spans="3:140" ht="17.25" customHeight="1" thickBot="1">
      <c r="C99" s="179"/>
      <c r="D99" s="180"/>
      <c r="E99" s="161"/>
      <c r="F99" s="182"/>
      <c r="G99" s="183"/>
      <c r="H99" s="163"/>
      <c r="I99" s="80"/>
      <c r="J99" s="81"/>
      <c r="K99" s="79"/>
    </row>
    <row r="100" spans="3:140" ht="15.75" thickBot="1">
      <c r="C100" s="181"/>
      <c r="D100" s="168"/>
      <c r="E100" s="112"/>
      <c r="F100" s="168"/>
      <c r="G100" s="168"/>
      <c r="H100" s="78">
        <f>SUM(H95:H99)</f>
        <v>0</v>
      </c>
      <c r="I100" s="106">
        <f>SUM(I95:I99)</f>
        <v>0</v>
      </c>
      <c r="J100" s="106">
        <f>SUM(J95:J99)</f>
        <v>0</v>
      </c>
      <c r="K100" s="108"/>
    </row>
    <row r="102" spans="3:140" ht="11.25" customHeight="1"/>
    <row r="103" spans="3:140" ht="27" customHeight="1" thickBot="1">
      <c r="C103" s="175" t="s">
        <v>72</v>
      </c>
      <c r="D103" s="175"/>
      <c r="E103" s="175"/>
      <c r="F103" s="175"/>
      <c r="G103" s="175"/>
      <c r="H103" s="175"/>
      <c r="I103" s="175"/>
      <c r="J103" s="175"/>
      <c r="K103" s="63"/>
      <c r="L103" s="63"/>
      <c r="M103" s="63"/>
    </row>
    <row r="104" spans="3:140" ht="13.5" customHeight="1" thickBot="1">
      <c r="C104" s="60"/>
      <c r="D104" s="60"/>
      <c r="E104" s="60"/>
      <c r="F104" s="60"/>
      <c r="G104" s="60"/>
      <c r="H104" s="60"/>
      <c r="I104" s="60"/>
      <c r="J104" s="60"/>
      <c r="K104" s="61"/>
      <c r="L104" s="61"/>
      <c r="M104" s="61"/>
    </row>
    <row r="105" spans="3:140" s="87" customFormat="1" ht="46.5" customHeight="1" thickBot="1">
      <c r="C105" s="169" t="s">
        <v>13</v>
      </c>
      <c r="D105" s="170"/>
      <c r="E105" s="114">
        <f>$C21</f>
        <v>0</v>
      </c>
      <c r="F105" s="114">
        <f>C22</f>
        <v>0</v>
      </c>
      <c r="G105" s="114">
        <f>$C23</f>
        <v>0</v>
      </c>
      <c r="H105" s="114">
        <f>$C24</f>
        <v>0</v>
      </c>
      <c r="I105" s="114">
        <f>$C25</f>
        <v>0</v>
      </c>
      <c r="J105" s="99" t="s">
        <v>101</v>
      </c>
      <c r="K105" s="90" t="s">
        <v>90</v>
      </c>
      <c r="L105" s="91" t="s">
        <v>91</v>
      </c>
      <c r="M105" s="92" t="s">
        <v>92</v>
      </c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120"/>
      <c r="Z105" s="44"/>
      <c r="AA105" s="44"/>
      <c r="AB105" s="44"/>
      <c r="AC105" s="49"/>
      <c r="AD105" s="49"/>
      <c r="AE105" s="49"/>
      <c r="AF105" s="49"/>
      <c r="AG105" s="49"/>
      <c r="AH105" s="49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</row>
    <row r="106" spans="3:140" ht="23.25" customHeight="1">
      <c r="C106" s="173" t="s">
        <v>77</v>
      </c>
      <c r="D106" s="174"/>
      <c r="E106" s="96">
        <f>F36</f>
        <v>0</v>
      </c>
      <c r="F106" s="97"/>
      <c r="G106" s="97"/>
      <c r="H106" s="97"/>
      <c r="I106" s="97"/>
      <c r="J106" s="98">
        <f>E106</f>
        <v>0</v>
      </c>
      <c r="K106" s="93"/>
      <c r="L106" s="94"/>
      <c r="M106" s="95"/>
    </row>
    <row r="107" spans="3:140" ht="23.25" customHeight="1">
      <c r="C107" s="176" t="s">
        <v>78</v>
      </c>
      <c r="D107" s="177"/>
      <c r="E107" s="70"/>
      <c r="F107" s="69">
        <f xml:space="preserve"> SUMIF($C$36:$C$45,F105,$F$36:$H$45)</f>
        <v>0</v>
      </c>
      <c r="G107" s="69">
        <f xml:space="preserve"> SUMIF($C$36:$C$45,G105,$F$36:$H$45)</f>
        <v>0</v>
      </c>
      <c r="H107" s="69">
        <f xml:space="preserve"> SUMIF($C$36:$C$45,H105,$F$36:$H$45)</f>
        <v>0</v>
      </c>
      <c r="I107" s="69">
        <f xml:space="preserve"> SUMIF($C$36:$C$45,I105,$F$36:$H$45)</f>
        <v>0</v>
      </c>
      <c r="J107" s="82">
        <f>SUM(F107:I107)</f>
        <v>0</v>
      </c>
      <c r="K107" s="80"/>
      <c r="L107" s="81"/>
      <c r="M107" s="79"/>
    </row>
    <row r="108" spans="3:140" ht="23.25" customHeight="1">
      <c r="C108" s="171" t="s">
        <v>79</v>
      </c>
      <c r="D108" s="172"/>
      <c r="E108" s="70"/>
      <c r="F108" s="71">
        <f xml:space="preserve"> SUMIF($C$52:$C$62,F105,$H$52:$H$62)</f>
        <v>0</v>
      </c>
      <c r="G108" s="71">
        <f xml:space="preserve"> SUMIF($C$52:$C$62,G105,$H$52:$H$62)</f>
        <v>0</v>
      </c>
      <c r="H108" s="71">
        <f xml:space="preserve"> SUMIF($C$52:$C$62,H105,$H$52:$H$62)</f>
        <v>0</v>
      </c>
      <c r="I108" s="71">
        <f xml:space="preserve"> SUMIF($C$52:$C$62,I105,$H$52:$H$62)</f>
        <v>0</v>
      </c>
      <c r="J108" s="82">
        <f>SUM(F108:I108)</f>
        <v>0</v>
      </c>
      <c r="K108" s="80"/>
      <c r="L108" s="81"/>
      <c r="M108" s="79"/>
    </row>
    <row r="109" spans="3:140" ht="23.25" customHeight="1">
      <c r="C109" s="171" t="s">
        <v>80</v>
      </c>
      <c r="D109" s="172"/>
      <c r="E109" s="69">
        <f>L88</f>
        <v>0</v>
      </c>
      <c r="F109" s="70"/>
      <c r="G109" s="70"/>
      <c r="H109" s="70"/>
      <c r="I109" s="70"/>
      <c r="J109" s="82">
        <f>E109</f>
        <v>0</v>
      </c>
      <c r="K109" s="80"/>
      <c r="L109" s="81"/>
      <c r="M109" s="79"/>
    </row>
    <row r="110" spans="3:140" ht="23.25" customHeight="1">
      <c r="C110" s="171" t="s">
        <v>81</v>
      </c>
      <c r="D110" s="172"/>
      <c r="E110" s="69">
        <f>N88</f>
        <v>0</v>
      </c>
      <c r="F110" s="70"/>
      <c r="G110" s="70"/>
      <c r="H110" s="70"/>
      <c r="I110" s="70"/>
      <c r="J110" s="82">
        <f>E110</f>
        <v>0</v>
      </c>
      <c r="K110" s="80"/>
      <c r="L110" s="81"/>
      <c r="M110" s="79"/>
    </row>
    <row r="111" spans="3:140" ht="23.25" customHeight="1">
      <c r="C111" s="176" t="s">
        <v>82</v>
      </c>
      <c r="D111" s="178"/>
      <c r="E111" s="69">
        <f>P88</f>
        <v>0</v>
      </c>
      <c r="F111" s="70"/>
      <c r="G111" s="70"/>
      <c r="H111" s="70"/>
      <c r="I111" s="70"/>
      <c r="J111" s="82">
        <f>E111</f>
        <v>0</v>
      </c>
      <c r="K111" s="80"/>
      <c r="L111" s="81"/>
      <c r="M111" s="79"/>
    </row>
    <row r="112" spans="3:140" ht="23.25" customHeight="1" thickBot="1">
      <c r="C112" s="171" t="s">
        <v>83</v>
      </c>
      <c r="D112" s="172"/>
      <c r="E112" s="69">
        <f>H100+Q88</f>
        <v>0</v>
      </c>
      <c r="F112" s="70"/>
      <c r="G112" s="70"/>
      <c r="H112" s="70"/>
      <c r="I112" s="70"/>
      <c r="J112" s="82">
        <f>E112</f>
        <v>0</v>
      </c>
      <c r="K112" s="80"/>
      <c r="L112" s="81"/>
      <c r="M112" s="79"/>
    </row>
    <row r="113" spans="3:13" ht="31.5" customHeight="1" thickBot="1">
      <c r="C113" s="166" t="s">
        <v>104</v>
      </c>
      <c r="D113" s="167"/>
      <c r="E113" s="70">
        <f>SUM(E106:E112)</f>
        <v>0</v>
      </c>
      <c r="F113" s="70">
        <f>F107+F108</f>
        <v>0</v>
      </c>
      <c r="G113" s="70">
        <f t="shared" ref="G113:I113" si="2">G107+G108</f>
        <v>0</v>
      </c>
      <c r="H113" s="70">
        <f t="shared" si="2"/>
        <v>0</v>
      </c>
      <c r="I113" s="70">
        <f t="shared" si="2"/>
        <v>0</v>
      </c>
      <c r="J113" s="83">
        <f>SUM(J106:J112)</f>
        <v>0</v>
      </c>
      <c r="K113" s="106">
        <f>SUM(K106:K112)</f>
        <v>0</v>
      </c>
      <c r="L113" s="106">
        <f>SUM(L106:L112)</f>
        <v>0</v>
      </c>
      <c r="M113" s="108"/>
    </row>
    <row r="114" spans="3:13" ht="13.5" thickBot="1">
      <c r="E114" s="72"/>
      <c r="F114" s="72"/>
      <c r="G114" s="72"/>
      <c r="H114" s="72"/>
      <c r="I114" s="72"/>
      <c r="J114" s="72"/>
    </row>
    <row r="115" spans="3:13" ht="33.75" customHeight="1" thickBot="1">
      <c r="C115" s="166" t="s">
        <v>110</v>
      </c>
      <c r="D115" s="167"/>
      <c r="E115" s="166"/>
      <c r="F115" s="167"/>
      <c r="G115" s="166"/>
      <c r="H115" s="167"/>
      <c r="I115" s="111"/>
      <c r="J115" s="164">
        <v>0</v>
      </c>
      <c r="K115" s="198"/>
      <c r="L115" s="199"/>
      <c r="M115" s="200"/>
    </row>
    <row r="116" spans="3:13" ht="13.5" thickBot="1">
      <c r="K116" s="86"/>
    </row>
    <row r="117" spans="3:13" ht="27.75" customHeight="1" thickBot="1">
      <c r="C117" s="166" t="s">
        <v>102</v>
      </c>
      <c r="D117" s="167"/>
      <c r="E117" s="166"/>
      <c r="F117" s="167"/>
      <c r="G117" s="166"/>
      <c r="H117" s="167"/>
      <c r="I117" s="111"/>
      <c r="J117" s="84">
        <f>ROUND(J115*0.8,2)</f>
        <v>0</v>
      </c>
      <c r="K117" s="198"/>
      <c r="L117" s="199"/>
      <c r="M117" s="200"/>
    </row>
    <row r="118" spans="3:13" ht="13.5" thickBot="1">
      <c r="K118" s="86"/>
    </row>
    <row r="119" spans="3:13" ht="28.5" customHeight="1" thickBot="1">
      <c r="C119" s="166" t="s">
        <v>103</v>
      </c>
      <c r="D119" s="167"/>
      <c r="E119" s="166"/>
      <c r="F119" s="167"/>
      <c r="G119" s="166"/>
      <c r="H119" s="167"/>
      <c r="I119" s="111"/>
      <c r="J119" s="85" t="e">
        <f>ROUND(IF(J117&gt;0,J113*100/J117," "),2)</f>
        <v>#VALUE!</v>
      </c>
      <c r="K119" s="195" t="e">
        <f>ROUND(IF(K117&gt;0,K113*100/K117," "),2)</f>
        <v>#VALUE!</v>
      </c>
      <c r="L119" s="196"/>
      <c r="M119" s="197"/>
    </row>
  </sheetData>
  <sheetProtection password="914D" sheet="1" objects="1" scenarios="1"/>
  <mergeCells count="45">
    <mergeCell ref="K119:M119"/>
    <mergeCell ref="K117:M117"/>
    <mergeCell ref="K115:M115"/>
    <mergeCell ref="H15:Q16"/>
    <mergeCell ref="N14:Q14"/>
    <mergeCell ref="K14:M14"/>
    <mergeCell ref="D16:G16"/>
    <mergeCell ref="C98:D98"/>
    <mergeCell ref="C49:H49"/>
    <mergeCell ref="D15:G15"/>
    <mergeCell ref="D14:G14"/>
    <mergeCell ref="C18:F18"/>
    <mergeCell ref="C92:H92"/>
    <mergeCell ref="C65:R65"/>
    <mergeCell ref="C33:F33"/>
    <mergeCell ref="C95:D95"/>
    <mergeCell ref="C96:D96"/>
    <mergeCell ref="F95:G95"/>
    <mergeCell ref="F96:G96"/>
    <mergeCell ref="C99:D99"/>
    <mergeCell ref="C100:D100"/>
    <mergeCell ref="F97:G97"/>
    <mergeCell ref="F98:G98"/>
    <mergeCell ref="F99:G99"/>
    <mergeCell ref="C97:D97"/>
    <mergeCell ref="C115:D115"/>
    <mergeCell ref="E115:F115"/>
    <mergeCell ref="G115:H115"/>
    <mergeCell ref="C113:D113"/>
    <mergeCell ref="F100:G100"/>
    <mergeCell ref="C105:D105"/>
    <mergeCell ref="C110:D110"/>
    <mergeCell ref="C112:D112"/>
    <mergeCell ref="C106:D106"/>
    <mergeCell ref="C103:J103"/>
    <mergeCell ref="C107:D107"/>
    <mergeCell ref="C111:D111"/>
    <mergeCell ref="C109:D109"/>
    <mergeCell ref="C108:D108"/>
    <mergeCell ref="C117:D117"/>
    <mergeCell ref="E117:F117"/>
    <mergeCell ref="G117:H117"/>
    <mergeCell ref="C119:D119"/>
    <mergeCell ref="E119:F119"/>
    <mergeCell ref="G119:H119"/>
  </mergeCells>
  <phoneticPr fontId="0" type="noConversion"/>
  <conditionalFormatting sqref="J119:K119">
    <cfRule type="cellIs" dxfId="0" priority="1" operator="greaterThanOrEqual">
      <formula>70</formula>
    </cfRule>
  </conditionalFormatting>
  <dataValidations xWindow="267" yWindow="816" count="15">
    <dataValidation type="whole" allowBlank="1" showInputMessage="1" showErrorMessage="1" sqref="D19:F19 D17:F17 G17:G26">
      <formula1>6</formula1>
      <formula2>24</formula2>
    </dataValidation>
    <dataValidation type="list" allowBlank="1" showInputMessage="1" showErrorMessage="1" sqref="F68:G68 F90:G90">
      <formula1>$EL$11:$EL$42</formula1>
    </dataValidation>
    <dataValidation type="list" allowBlank="1" showInputMessage="1" showErrorMessage="1" sqref="C36:C45 C52:C62">
      <formula1>$C$21:$C$31</formula1>
    </dataValidation>
    <dataValidation type="list" allowBlank="1" showInputMessage="1" showErrorMessage="1" sqref="D22:D31">
      <formula1>$EQ$8</formula1>
    </dataValidation>
    <dataValidation type="list" allowBlank="1" showInputMessage="1" showErrorMessage="1" sqref="E21:E31">
      <formula1>$EL$10:$EL$13</formula1>
    </dataValidation>
    <dataValidation type="list" allowBlank="1" showInputMessage="1" showErrorMessage="1" promptTitle="Note:" prompt="Only for job shadowing, study visits and seminars " sqref="D37:D45">
      <formula1>$EQ$8</formula1>
    </dataValidation>
    <dataValidation type="list" allowBlank="1" showInputMessage="1" showErrorMessage="1" sqref="C95:D99">
      <formula1>$C$21</formula1>
    </dataValidation>
    <dataValidation type="textLength" showInputMessage="1" showErrorMessage="1" errorTitle="Eroare" error="_x000a_Va rugam completati corespunzator ERASMUS ID Code" prompt="ex. N OSLO01" sqref="B70:B87">
      <formula1>8</formula1>
      <formula2>13</formula2>
    </dataValidation>
    <dataValidation type="whole" errorStyle="information" operator="greaterThan" sqref="N70:N87 L70:L87">
      <formula1>500</formula1>
    </dataValidation>
    <dataValidation type="list" errorStyle="information" showErrorMessage="1" errorTitle="Tara de destinatie" error="Se selecteaza codul tarii din lista." sqref="D70:D87">
      <formula1>$EL$11:$EL$46</formula1>
    </dataValidation>
    <dataValidation type="list" allowBlank="1" showInputMessage="1" showErrorMessage="1" sqref="C70:C87">
      <formula1>$C$22:$C$31</formula1>
    </dataValidation>
    <dataValidation type="list" allowBlank="1" showInputMessage="1" showErrorMessage="1" sqref="M70:M87">
      <formula1>$ET$3:$ET$7</formula1>
    </dataValidation>
    <dataValidation errorStyle="information" showInputMessage="1" errorTitle="Duration" error="Minimum 5 days - Maximum 30 days of activity+2 additional days for travel_x000a_" prompt="Please specify the duration for one participant mentioned in column &quot;Number of participants&quot; if it is the same for all participants._x000a_" sqref="H70:H87"/>
    <dataValidation type="list" allowBlank="1" showInputMessage="1" showErrorMessage="1" sqref="F70:F87">
      <formula1>$EO$2:$EO$3</formula1>
    </dataValidation>
    <dataValidation type="list" allowBlank="1" showInputMessage="1" showErrorMessage="1" sqref="O70:O87">
      <formula1>$EM$2:$EM$3</formula1>
    </dataValidation>
  </dataValidations>
  <pageMargins left="0.23622047244094491" right="0.23622047244094491" top="0.15748031496062992" bottom="0.15748031496062992" header="0.31496062992125984" footer="0.31496062992125984"/>
  <pageSetup paperSize="9" scale="45" fitToHeight="0" orientation="landscape" r:id="rId1"/>
  <headerFooter alignWithMargins="0">
    <oddFooter>&amp;LProjects in the field of school education&amp;CPage&amp;Pof&amp;N&amp;R2018 Call for Proposals (round 2)</oddFooter>
  </headerFooter>
  <rowBreaks count="2" manualBreakCount="2">
    <brk id="48" min="2" max="20" man="1"/>
    <brk id="84" min="2" max="20" man="1"/>
  </rowBreak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xWindow="267" yWindow="816" count="3">
        <x14:dataValidation type="list" allowBlank="1" showInputMessage="1" showErrorMessage="1" xr:uid="{00000000-0002-0000-0000-00001D000000}">
          <x14:formula1>
            <xm:f>INFO!$B$12:$B$13</xm:f>
          </x14:formula1>
          <xm:sqref>G69</xm:sqref>
        </x14:dataValidation>
        <x14:dataValidation type="list" allowBlank="1" showInputMessage="1" showErrorMessage="1" xr:uid="{00000000-0002-0000-0000-000018000000}">
          <x14:formula1>
            <xm:f>INFO!$C$3:$C$7</xm:f>
          </x14:formula1>
          <xm:sqref>M69</xm:sqref>
        </x14:dataValidation>
        <x14:dataValidation type="list" allowBlank="1" showInputMessage="1" showErrorMessage="1" promptTitle="Note" prompt="A mixed mobility represents a combination between a stuctured course and another type of activity: seminar, job shadowing, study visit." xr:uid="{CD9ECFB2-F87E-4472-8A2F-C6AA9B53D7AD}">
          <x14:formula1>
            <xm:f>INFO!$B$10:$B$14</xm:f>
          </x14:formula1>
          <xm:sqref>G70:G87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Q15"/>
  <sheetViews>
    <sheetView zoomScale="85" zoomScaleNormal="85" workbookViewId="0">
      <selection activeCell="B19" sqref="B19"/>
    </sheetView>
  </sheetViews>
  <sheetFormatPr defaultRowHeight="12.75"/>
  <cols>
    <col min="1" max="1" width="5.28515625" customWidth="1"/>
    <col min="2" max="2" width="17.7109375" customWidth="1"/>
    <col min="3" max="3" width="59" customWidth="1"/>
    <col min="4" max="4" width="6.85546875" customWidth="1"/>
    <col min="5" max="5" width="4.85546875" customWidth="1"/>
    <col min="8" max="8" width="14" customWidth="1"/>
    <col min="9" max="9" width="14.42578125" customWidth="1"/>
    <col min="11" max="11" width="4.5703125" customWidth="1"/>
    <col min="12" max="12" width="16.28515625" customWidth="1"/>
    <col min="15" max="15" width="15.85546875" customWidth="1"/>
    <col min="16" max="16" width="10.28515625" customWidth="1"/>
    <col min="17" max="17" width="13.7109375" customWidth="1"/>
  </cols>
  <sheetData>
    <row r="1" spans="2:17" ht="13.5" thickBot="1">
      <c r="L1" s="4"/>
      <c r="M1" s="5"/>
      <c r="N1" s="5"/>
      <c r="O1" s="5"/>
      <c r="P1" s="5"/>
      <c r="Q1" s="6"/>
    </row>
    <row r="2" spans="2:17" ht="26.25" thickBot="1">
      <c r="B2" s="26" t="s">
        <v>22</v>
      </c>
      <c r="C2" s="27" t="s">
        <v>25</v>
      </c>
      <c r="D2" s="28" t="s">
        <v>12</v>
      </c>
      <c r="L2" s="7" t="s">
        <v>16</v>
      </c>
      <c r="M2" s="11" t="s">
        <v>46</v>
      </c>
      <c r="N2" s="2"/>
      <c r="O2" s="11"/>
      <c r="P2" s="2"/>
      <c r="Q2" s="8"/>
    </row>
    <row r="3" spans="2:17">
      <c r="B3" s="29" t="s">
        <v>26</v>
      </c>
      <c r="C3" s="30" t="s">
        <v>23</v>
      </c>
      <c r="D3" s="31">
        <v>180</v>
      </c>
      <c r="L3" s="9" t="s">
        <v>10</v>
      </c>
      <c r="M3" s="10" t="s">
        <v>2</v>
      </c>
      <c r="N3" s="20"/>
      <c r="O3" s="20"/>
      <c r="P3" s="20"/>
      <c r="Q3" s="21"/>
    </row>
    <row r="4" spans="2:17">
      <c r="B4" s="19" t="s">
        <v>28</v>
      </c>
      <c r="C4" s="3" t="s">
        <v>27</v>
      </c>
      <c r="D4" s="17">
        <v>275</v>
      </c>
      <c r="L4" s="9" t="s">
        <v>11</v>
      </c>
      <c r="M4" s="10" t="s">
        <v>0</v>
      </c>
      <c r="N4" s="20"/>
      <c r="O4" s="20"/>
      <c r="P4" s="20"/>
      <c r="Q4" s="21"/>
    </row>
    <row r="5" spans="2:17">
      <c r="B5" s="19" t="s">
        <v>30</v>
      </c>
      <c r="C5" s="3" t="s">
        <v>29</v>
      </c>
      <c r="D5" s="17">
        <v>360</v>
      </c>
      <c r="L5" s="9" t="s">
        <v>9</v>
      </c>
      <c r="M5" s="10" t="s">
        <v>1</v>
      </c>
      <c r="N5" s="20"/>
      <c r="O5" s="20"/>
      <c r="P5" s="20"/>
      <c r="Q5" s="21"/>
    </row>
    <row r="6" spans="2:17">
      <c r="B6" s="19" t="s">
        <v>32</v>
      </c>
      <c r="C6" s="3" t="s">
        <v>31</v>
      </c>
      <c r="D6" s="17">
        <v>530</v>
      </c>
      <c r="L6" s="9"/>
      <c r="M6" s="10"/>
      <c r="N6" s="20"/>
      <c r="O6" s="20"/>
      <c r="P6" s="20"/>
      <c r="Q6" s="21"/>
    </row>
    <row r="7" spans="2:17" ht="13.5" thickBot="1">
      <c r="B7" s="32" t="s">
        <v>34</v>
      </c>
      <c r="C7" s="33" t="s">
        <v>33</v>
      </c>
      <c r="D7" s="18">
        <v>820</v>
      </c>
      <c r="L7" s="9"/>
      <c r="M7" s="10"/>
      <c r="N7" s="20"/>
      <c r="O7" s="20"/>
      <c r="P7" s="20"/>
      <c r="Q7" s="21"/>
    </row>
    <row r="8" spans="2:17" ht="13.5" thickBot="1">
      <c r="L8" s="9"/>
      <c r="M8" s="10"/>
      <c r="N8" s="20"/>
      <c r="O8" s="20"/>
      <c r="P8" s="20"/>
      <c r="Q8" s="21"/>
    </row>
    <row r="9" spans="2:17">
      <c r="B9" s="4" t="s">
        <v>36</v>
      </c>
      <c r="C9" s="12"/>
      <c r="L9" s="9"/>
      <c r="M9" s="10"/>
      <c r="N9" s="20"/>
      <c r="O9" s="20"/>
      <c r="P9" s="20"/>
      <c r="Q9" s="21"/>
    </row>
    <row r="10" spans="2:17">
      <c r="B10" s="13" t="s">
        <v>58</v>
      </c>
      <c r="C10" s="14"/>
      <c r="L10" s="9"/>
      <c r="M10" s="10"/>
      <c r="N10" s="20"/>
      <c r="O10" s="20"/>
      <c r="P10" s="20"/>
      <c r="Q10" s="21"/>
    </row>
    <row r="11" spans="2:17">
      <c r="B11" s="13" t="s">
        <v>59</v>
      </c>
      <c r="C11" s="14"/>
      <c r="L11" s="9"/>
      <c r="M11" s="10"/>
      <c r="N11" s="20"/>
      <c r="O11" s="20"/>
      <c r="P11" s="20"/>
      <c r="Q11" s="21"/>
    </row>
    <row r="12" spans="2:17">
      <c r="B12" s="15" t="s">
        <v>60</v>
      </c>
      <c r="C12" s="22"/>
      <c r="L12" s="9"/>
      <c r="M12" s="10"/>
      <c r="N12" s="20"/>
      <c r="O12" s="20"/>
      <c r="P12" s="20"/>
      <c r="Q12" s="21"/>
    </row>
    <row r="13" spans="2:17">
      <c r="B13" s="13" t="s">
        <v>61</v>
      </c>
      <c r="C13" s="16"/>
      <c r="L13" s="9"/>
      <c r="M13" s="10"/>
      <c r="N13" s="20"/>
      <c r="O13" s="20"/>
      <c r="P13" s="20"/>
      <c r="Q13" s="21"/>
    </row>
    <row r="14" spans="2:17">
      <c r="B14" s="13" t="s">
        <v>69</v>
      </c>
      <c r="C14" s="23"/>
      <c r="L14" s="9" t="s">
        <v>8</v>
      </c>
      <c r="M14" s="10" t="s">
        <v>3</v>
      </c>
      <c r="N14" s="20"/>
      <c r="O14" s="20"/>
      <c r="P14" s="20"/>
      <c r="Q14" s="21"/>
    </row>
    <row r="15" spans="2:17" ht="13.5" thickBot="1">
      <c r="B15" s="24"/>
      <c r="C15" s="25"/>
      <c r="L15" s="9"/>
      <c r="M15" s="10"/>
      <c r="N15" s="20"/>
      <c r="O15" s="20"/>
      <c r="P15" s="20"/>
      <c r="Q1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Project budget</vt:lpstr>
      <vt:lpstr>INFO</vt:lpstr>
      <vt:lpstr>INFO!DIST</vt:lpstr>
      <vt:lpstr>DIST</vt:lpstr>
      <vt:lpstr>INFO!Distance</vt:lpstr>
      <vt:lpstr>Mobility</vt:lpstr>
      <vt:lpstr>'Project budget'!Print_Area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Computer</cp:lastModifiedBy>
  <cp:lastPrinted>2020-02-28T13:08:30Z</cp:lastPrinted>
  <dcterms:created xsi:type="dcterms:W3CDTF">2013-07-03T13:59:50Z</dcterms:created>
  <dcterms:modified xsi:type="dcterms:W3CDTF">2021-11-15T17:46:37Z</dcterms:modified>
</cp:coreProperties>
</file>