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Sheet4" sheetId="1" r:id="rId1"/>
  </sheets>
  <definedNames>
    <definedName name="_xlnm.Print_Area" localSheetId="0">'Sheet4'!$A$2:$O$260</definedName>
  </definedNames>
  <calcPr fullCalcOnLoad="1"/>
</workbook>
</file>

<file path=xl/sharedStrings.xml><?xml version="1.0" encoding="utf-8"?>
<sst xmlns="http://schemas.openxmlformats.org/spreadsheetml/2006/main" count="98" uniqueCount="90">
  <si>
    <t>T1</t>
  </si>
  <si>
    <t>…</t>
  </si>
  <si>
    <t>10-99 km</t>
  </si>
  <si>
    <t>100-499 km</t>
  </si>
  <si>
    <t>500-1999 km</t>
  </si>
  <si>
    <t xml:space="preserve">T1 </t>
  </si>
  <si>
    <t>TABEL BUGET DETALIAT</t>
  </si>
  <si>
    <t>12.1 Costuri pentru managementul si implementarea proiectului</t>
  </si>
  <si>
    <r>
      <t>Candidat</t>
    </r>
    <r>
      <rPr>
        <sz val="9"/>
        <color indexed="8"/>
        <rFont val="Georgia"/>
        <family val="1"/>
      </rPr>
      <t xml:space="preserve">  (coordonatorul consortiului)</t>
    </r>
  </si>
  <si>
    <t>Total grant solicitat pentru management si implementare (1)</t>
  </si>
  <si>
    <r>
      <t xml:space="preserve">Activitatea                        </t>
    </r>
    <r>
      <rPr>
        <sz val="9"/>
        <color indexed="8"/>
        <rFont val="Georgia"/>
        <family val="1"/>
      </rPr>
      <t xml:space="preserve"> (T1, .., IO1, .., A1, …, B1, …)</t>
    </r>
  </si>
  <si>
    <t>Grant solicitat pentru formatori/facilitatori per activitate (€)</t>
  </si>
  <si>
    <r>
      <rPr>
        <b/>
        <sz val="11"/>
        <color indexed="8"/>
        <rFont val="Georgia"/>
        <family val="1"/>
      </rPr>
      <t xml:space="preserve">12.3.1 Costuri de transport  </t>
    </r>
    <r>
      <rPr>
        <sz val="11"/>
        <color indexed="8"/>
        <rFont val="Georgia"/>
        <family val="1"/>
      </rPr>
      <t xml:space="preserve">
Please complete the table below only for the activities where accompanying teachers and/or accompanying persons for participants with special needs will take part in. No travel costs are provided for the transportation within a locality.  
</t>
    </r>
  </si>
  <si>
    <t>Total grant solicitat pentru formatori/facilitatori (2)</t>
  </si>
  <si>
    <r>
      <t xml:space="preserve">Activitatea                     </t>
    </r>
    <r>
      <rPr>
        <sz val="9"/>
        <color indexed="8"/>
        <rFont val="Georgia"/>
        <family val="1"/>
      </rPr>
      <t xml:space="preserve">    (T1, .., IO1, .., A1, …, B1, …)</t>
    </r>
  </si>
  <si>
    <t>Grant transport/participant (***)</t>
  </si>
  <si>
    <t>Grant transport solicitat/activitate (€)</t>
  </si>
  <si>
    <t>Total grant solicitat pentru transport (3)</t>
  </si>
  <si>
    <r>
      <t xml:space="preserve">Activitate                     </t>
    </r>
    <r>
      <rPr>
        <sz val="9"/>
        <rFont val="Georgia"/>
        <family val="1"/>
      </rPr>
      <t xml:space="preserve">    (T1, .., IO1, .., A1, …, B1, …)</t>
    </r>
  </si>
  <si>
    <t>Grant transport /expert din DS  (€) (***)</t>
  </si>
  <si>
    <t>Total grant pentru transport si costuri individuale solicitat pentru expertii din DS (4)</t>
  </si>
  <si>
    <t>Activitate</t>
  </si>
  <si>
    <t>Numar participanti*</t>
  </si>
  <si>
    <t>Grant pentru organizare/participant  (€)</t>
  </si>
  <si>
    <t>Grant pentru organizare solicitat / activitate (€)</t>
  </si>
  <si>
    <t>B1</t>
  </si>
  <si>
    <t>12.5 Costuri pentru nevoi speciale (costuri reale)</t>
  </si>
  <si>
    <t xml:space="preserve"> </t>
  </si>
  <si>
    <t xml:space="preserve">Candidat </t>
  </si>
  <si>
    <t xml:space="preserve">Motivarea sprijinului solicitat pentru nevoi speciale </t>
  </si>
  <si>
    <t>Total grant solicitat pentru nevoi speciale (6)</t>
  </si>
  <si>
    <t>12.6 Total grant solicitat</t>
  </si>
  <si>
    <t xml:space="preserve">Nume institutie/ONG </t>
  </si>
  <si>
    <r>
      <t xml:space="preserve">Total grant solicitat /proiect (€)     </t>
    </r>
    <r>
      <rPr>
        <sz val="9"/>
        <color indexed="8"/>
        <rFont val="Georgia"/>
        <family val="1"/>
      </rPr>
      <t>(1) + (2) + (3) + (4) + (5) + (6)</t>
    </r>
  </si>
  <si>
    <t>Finanţate prin Granturile SEE - Mecanismul Financiar 2014 - 2021</t>
  </si>
  <si>
    <t>Proiecte Naţionale de Cooperare în Parteneriat în Domeniul Incluziunii Copiilor Romi în Şcoala</t>
  </si>
  <si>
    <t>12. BUGET (finanţarea solicitată)</t>
  </si>
  <si>
    <t>(vă rugăm completaţi titlul proiectului din formularul de candidatură)</t>
  </si>
  <si>
    <t xml:space="preserve">Membrii consorțiului </t>
  </si>
  <si>
    <t>Titlul instituției/organizației</t>
  </si>
  <si>
    <t>Numărul de luni</t>
  </si>
  <si>
    <r>
      <t xml:space="preserve">Unități de cost/lună </t>
    </r>
    <r>
      <rPr>
        <sz val="9"/>
        <color indexed="8"/>
        <rFont val="Georgia"/>
        <family val="1"/>
      </rPr>
      <t>(€)</t>
    </r>
  </si>
  <si>
    <r>
      <t xml:space="preserve">Costurile de management și implementare solicitate/membru al consorțiului  </t>
    </r>
    <r>
      <rPr>
        <sz val="9"/>
        <color indexed="8"/>
        <rFont val="Georgia"/>
        <family val="1"/>
      </rPr>
      <t>(€)</t>
    </r>
  </si>
  <si>
    <r>
      <t xml:space="preserve">Școala 1 </t>
    </r>
    <r>
      <rPr>
        <sz val="9"/>
        <color indexed="8"/>
        <rFont val="Georgia"/>
        <family val="1"/>
      </rPr>
      <t>(partener 1)</t>
    </r>
  </si>
  <si>
    <r>
      <t xml:space="preserve">Școala 2 </t>
    </r>
    <r>
      <rPr>
        <sz val="9"/>
        <color indexed="8"/>
        <rFont val="Georgia"/>
        <family val="1"/>
      </rPr>
      <t>(partener 2)</t>
    </r>
  </si>
  <si>
    <r>
      <t xml:space="preserve">Școala 3 </t>
    </r>
    <r>
      <rPr>
        <sz val="9"/>
        <color indexed="8"/>
        <rFont val="Georgia"/>
        <family val="1"/>
      </rPr>
      <t>(partener 3)</t>
    </r>
  </si>
  <si>
    <r>
      <t xml:space="preserve">Școala 4 </t>
    </r>
    <r>
      <rPr>
        <sz val="9"/>
        <color indexed="8"/>
        <rFont val="Georgia"/>
        <family val="1"/>
      </rPr>
      <t>(partener 4)</t>
    </r>
  </si>
  <si>
    <r>
      <t xml:space="preserve">Școala 5 </t>
    </r>
    <r>
      <rPr>
        <sz val="9"/>
        <color indexed="8"/>
        <rFont val="Georgia"/>
        <family val="1"/>
      </rPr>
      <t>(partener 5)</t>
    </r>
  </si>
  <si>
    <r>
      <t xml:space="preserve">Școala 6 </t>
    </r>
    <r>
      <rPr>
        <sz val="9"/>
        <color indexed="8"/>
        <rFont val="Georgia"/>
        <family val="1"/>
      </rPr>
      <t>(partener 6)</t>
    </r>
    <r>
      <rPr>
        <b/>
        <sz val="9"/>
        <color indexed="8"/>
        <rFont val="Georgia"/>
        <family val="1"/>
      </rPr>
      <t xml:space="preserve"> </t>
    </r>
  </si>
  <si>
    <r>
      <rPr>
        <b/>
        <sz val="11"/>
        <color indexed="8"/>
        <rFont val="Georgia"/>
        <family val="1"/>
      </rPr>
      <t xml:space="preserve">12.2 Costuri pentru formatorii/facilitatorii implicați în activități: </t>
    </r>
    <r>
      <rPr>
        <sz val="11"/>
        <color indexed="8"/>
        <rFont val="Georgia"/>
        <family val="1"/>
      </rPr>
      <t>formarea profesorilor, elaborarea produselor intelectuale (noi curriculumuri optionale și/sau materiale didactice) și/sau în activități extracurriculare pentru părinți sau pentru elevi (unde este cazul)</t>
    </r>
    <r>
      <rPr>
        <sz val="11"/>
        <color indexed="8"/>
        <rFont val="Georgia"/>
        <family val="1"/>
      </rPr>
      <t xml:space="preserve">. </t>
    </r>
  </si>
  <si>
    <r>
      <t xml:space="preserve">Număr participanți (*)/activitate </t>
    </r>
    <r>
      <rPr>
        <sz val="9"/>
        <color indexed="8"/>
        <rFont val="Georgia"/>
        <family val="1"/>
      </rPr>
      <t>(unde este cazul)</t>
    </r>
  </si>
  <si>
    <t>Număr zile lucrătoare(**)/activitate</t>
  </si>
  <si>
    <t>Grant/zi lucrătoare (***) (€)</t>
  </si>
  <si>
    <t xml:space="preserve">Vă rugăm completați tabelul de mai jos numai pentru activitățile la care vor participa elevii, profesorii însoțitori și/sau persoanele însoțitoare ale participanților cu nevoi speciale. Nu sunt asigurate costuri de transport în interiorul localităților. </t>
  </si>
  <si>
    <t>Locația activității (oraș)</t>
  </si>
  <si>
    <r>
      <t>Locația candidatului</t>
    </r>
    <r>
      <rPr>
        <sz val="9"/>
        <color indexed="8"/>
        <rFont val="Georgia"/>
        <family val="1"/>
      </rPr>
      <t>, ș</t>
    </r>
    <r>
      <rPr>
        <b/>
        <sz val="9"/>
        <color indexed="8"/>
        <rFont val="Georgia"/>
        <family val="1"/>
      </rPr>
      <t>colii partenere (oras)</t>
    </r>
  </si>
  <si>
    <t>Banda de distanță  (**)</t>
  </si>
  <si>
    <t>Număr total de participanți (*)</t>
  </si>
  <si>
    <t>12.3.2 Costuri de transport și individuale pentru experții din statele donatoare (DS)</t>
  </si>
  <si>
    <t>Vă rugăm completați tabelul de mai jos numai pentru activitățile unde experții din statele donatoare vor fi implicați.</t>
  </si>
  <si>
    <t>Locația expertului din DS (oraș, țară*)</t>
  </si>
  <si>
    <t>Banda de distanță (**)</t>
  </si>
  <si>
    <t>Număr total  de experți ce vin din aceeași locație</t>
  </si>
  <si>
    <t>Locația activității (oraș in Romania)</t>
  </si>
  <si>
    <t>Număr zile de activitate (****)</t>
  </si>
  <si>
    <t>Grant individual și pentru transport pentru experții din DS care vin din aceeași locație/activitate (€)</t>
  </si>
  <si>
    <t xml:space="preserve">12.4 Costurile pentru organizarea activităților extracurriculare pentru elevi </t>
  </si>
  <si>
    <t xml:space="preserve">Vă rugăm completați tabelul de mai jos numai pentru activitățile de conștientizare organizate pentru elevii romi și neromi, care au loc în afara școlilor. </t>
  </si>
  <si>
    <t>Locație (adresă, oraș, județ)</t>
  </si>
  <si>
    <t>Total grant solicitat pentru costurile                                                                                                                                                      de organizare a activităților extracurriculare pentru elevi, din afara școlilor (5)</t>
  </si>
  <si>
    <t>Candidat sau școala parteneră  (școala 1, școala 2, …)</t>
  </si>
  <si>
    <t>Număr persoane cu nevoi speciale</t>
  </si>
  <si>
    <t>Școala 1</t>
  </si>
  <si>
    <t>Grant solicitat/membru în consorțiu (€)</t>
  </si>
  <si>
    <t xml:space="preserve">Vă informăm că: </t>
  </si>
  <si>
    <t xml:space="preserve">*în cazul în care candidatul este o instituție publică, grantul va acoperi 100% din totalul costurilor eligibile. </t>
  </si>
  <si>
    <t xml:space="preserve">*în cazul în care candidatul este un ONG, grantul va acoperi 90% din totalul costurilor eligibile. . </t>
  </si>
  <si>
    <t>Număr formatori / facilitatori  per activitate</t>
  </si>
  <si>
    <t>RO</t>
  </si>
  <si>
    <t>IS</t>
  </si>
  <si>
    <t>NO</t>
  </si>
  <si>
    <t>LI</t>
  </si>
  <si>
    <t xml:space="preserve">Tara de origine a formatorilor / facilitatori lor din Romnia, Islanda,Liechtenstein Norvegia,   </t>
  </si>
  <si>
    <t>2000-2999 km</t>
  </si>
  <si>
    <t>3000-3999 km</t>
  </si>
  <si>
    <t>4000-7999 km</t>
  </si>
  <si>
    <t xml:space="preserve">Grant subsistență/expert din DS per zi ( € ) </t>
  </si>
  <si>
    <t>Titlul proiectului:</t>
  </si>
  <si>
    <t>F-SEE-016/02.2018</t>
  </si>
  <si>
    <t>Nr de zile de activitate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</si>
</sst>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#,##0.00\ &quot;lei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9"/>
      <color indexed="8"/>
      <name val="Georgia"/>
      <family val="1"/>
    </font>
    <font>
      <sz val="9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sz val="9"/>
      <name val="Georgia"/>
      <family val="1"/>
    </font>
    <font>
      <sz val="11"/>
      <name val="Georgia"/>
      <family val="1"/>
    </font>
    <font>
      <b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sz val="10"/>
      <color indexed="8"/>
      <name val="Calibri"/>
      <family val="2"/>
    </font>
    <font>
      <sz val="10"/>
      <color indexed="8"/>
      <name val="Georgia"/>
      <family val="1"/>
    </font>
    <font>
      <sz val="9"/>
      <color indexed="12"/>
      <name val="Georgia"/>
      <family val="1"/>
    </font>
    <font>
      <sz val="11"/>
      <name val="Calibri"/>
      <family val="2"/>
    </font>
    <font>
      <b/>
      <sz val="11"/>
      <color indexed="8"/>
      <name val="Verdana"/>
      <family val="2"/>
    </font>
    <font>
      <b/>
      <sz val="12"/>
      <color indexed="8"/>
      <name val="Georgia"/>
      <family val="1"/>
    </font>
    <font>
      <sz val="9"/>
      <color indexed="8"/>
      <name val="Calibri"/>
      <family val="2"/>
    </font>
    <font>
      <u val="single"/>
      <sz val="10"/>
      <color indexed="8"/>
      <name val="Georgia"/>
      <family val="0"/>
    </font>
    <font>
      <u val="single"/>
      <sz val="9"/>
      <color indexed="12"/>
      <name val="Georgia"/>
      <family val="0"/>
    </font>
    <font>
      <sz val="9"/>
      <color indexed="12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sz val="10"/>
      <color theme="1"/>
      <name val="Calibri"/>
      <family val="2"/>
    </font>
    <font>
      <sz val="11"/>
      <color theme="1"/>
      <name val="Georgia"/>
      <family val="1"/>
    </font>
    <font>
      <sz val="10"/>
      <color theme="1"/>
      <name val="Georgia"/>
      <family val="1"/>
    </font>
    <font>
      <b/>
      <sz val="11"/>
      <color theme="1"/>
      <name val="Georgia"/>
      <family val="1"/>
    </font>
    <font>
      <sz val="9"/>
      <color theme="1"/>
      <name val="Georgia"/>
      <family val="1"/>
    </font>
    <font>
      <b/>
      <sz val="9"/>
      <color theme="1"/>
      <name val="Georgia"/>
      <family val="1"/>
    </font>
    <font>
      <sz val="9"/>
      <color rgb="FF000000"/>
      <name val="Georgia"/>
      <family val="1"/>
    </font>
    <font>
      <sz val="9"/>
      <color rgb="FF0000FF"/>
      <name val="Georgia"/>
      <family val="1"/>
    </font>
    <font>
      <b/>
      <sz val="11"/>
      <color theme="1"/>
      <name val="Verdana"/>
      <family val="2"/>
    </font>
    <font>
      <b/>
      <sz val="12"/>
      <color theme="1"/>
      <name val="Georgia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63" fillId="0" borderId="0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Border="1" applyAlignment="1" applyProtection="1">
      <alignment horizontal="right"/>
      <protection/>
    </xf>
    <xf numFmtId="0" fontId="63" fillId="0" borderId="0" xfId="0" applyFont="1" applyAlignment="1" applyProtection="1">
      <alignment horizontal="right"/>
      <protection/>
    </xf>
    <xf numFmtId="0" fontId="64" fillId="33" borderId="10" xfId="0" applyFont="1" applyFill="1" applyBorder="1" applyAlignment="1" applyProtection="1">
      <alignment vertical="center" wrapText="1"/>
      <protection/>
    </xf>
    <xf numFmtId="0" fontId="64" fillId="33" borderId="11" xfId="0" applyFont="1" applyFill="1" applyBorder="1" applyAlignment="1" applyProtection="1">
      <alignment horizontal="center" vertical="center" wrapText="1"/>
      <protection/>
    </xf>
    <xf numFmtId="0" fontId="64" fillId="33" borderId="12" xfId="0" applyFont="1" applyFill="1" applyBorder="1" applyAlignment="1" applyProtection="1">
      <alignment vertical="top" wrapText="1"/>
      <protection/>
    </xf>
    <xf numFmtId="0" fontId="63" fillId="0" borderId="13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49" fontId="40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65" fillId="0" borderId="0" xfId="0" applyFont="1" applyAlignment="1" applyProtection="1">
      <alignment wrapText="1"/>
      <protection/>
    </xf>
    <xf numFmtId="0" fontId="64" fillId="33" borderId="14" xfId="0" applyFont="1" applyFill="1" applyBorder="1" applyAlignment="1" applyProtection="1">
      <alignment vertical="center" wrapText="1"/>
      <protection/>
    </xf>
    <xf numFmtId="0" fontId="64" fillId="33" borderId="11" xfId="0" applyFont="1" applyFill="1" applyBorder="1" applyAlignment="1" applyProtection="1">
      <alignment vertical="center" wrapText="1"/>
      <protection/>
    </xf>
    <xf numFmtId="0" fontId="64" fillId="0" borderId="15" xfId="0" applyFont="1" applyBorder="1" applyAlignment="1" applyProtection="1">
      <alignment horizontal="center"/>
      <protection locked="0"/>
    </xf>
    <xf numFmtId="0" fontId="64" fillId="0" borderId="16" xfId="0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64" fillId="33" borderId="14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33" borderId="14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4" borderId="11" xfId="0" applyFont="1" applyFill="1" applyBorder="1" applyAlignment="1" applyProtection="1">
      <alignment vertical="center" wrapText="1"/>
      <protection/>
    </xf>
    <xf numFmtId="0" fontId="9" fillId="34" borderId="12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2" fillId="0" borderId="15" xfId="0" applyFont="1" applyBorder="1" applyAlignment="1" applyProtection="1">
      <alignment horizontal="center"/>
      <protection locked="0"/>
    </xf>
    <xf numFmtId="0" fontId="60" fillId="0" borderId="13" xfId="0" applyFont="1" applyBorder="1" applyAlignment="1" applyProtection="1">
      <alignment/>
      <protection locked="0"/>
    </xf>
    <xf numFmtId="0" fontId="61" fillId="0" borderId="13" xfId="0" applyFont="1" applyBorder="1" applyAlignment="1" applyProtection="1">
      <alignment horizontal="center"/>
      <protection locked="0"/>
    </xf>
    <xf numFmtId="0" fontId="61" fillId="0" borderId="17" xfId="0" applyFont="1" applyBorder="1" applyAlignment="1" applyProtection="1">
      <alignment horizontal="center"/>
      <protection locked="0"/>
    </xf>
    <xf numFmtId="0" fontId="59" fillId="0" borderId="13" xfId="0" applyFont="1" applyBorder="1" applyAlignment="1" applyProtection="1">
      <alignment horizontal="center"/>
      <protection locked="0"/>
    </xf>
    <xf numFmtId="0" fontId="67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justify" vertical="top" wrapText="1"/>
      <protection/>
    </xf>
    <xf numFmtId="0" fontId="68" fillId="0" borderId="0" xfId="0" applyFont="1" applyAlignment="1" applyProtection="1">
      <alignment/>
      <protection/>
    </xf>
    <xf numFmtId="0" fontId="63" fillId="33" borderId="17" xfId="0" applyFont="1" applyFill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center" wrapText="1"/>
      <protection/>
    </xf>
    <xf numFmtId="0" fontId="63" fillId="33" borderId="13" xfId="0" applyFont="1" applyFill="1" applyBorder="1" applyAlignment="1" applyProtection="1">
      <alignment horizontal="center"/>
      <protection/>
    </xf>
    <xf numFmtId="0" fontId="61" fillId="33" borderId="19" xfId="0" applyFont="1" applyFill="1" applyBorder="1" applyAlignment="1" applyProtection="1">
      <alignment horizontal="center"/>
      <protection/>
    </xf>
    <xf numFmtId="0" fontId="61" fillId="33" borderId="13" xfId="0" applyFont="1" applyFill="1" applyBorder="1" applyAlignment="1" applyProtection="1">
      <alignment horizontal="center"/>
      <protection/>
    </xf>
    <xf numFmtId="0" fontId="61" fillId="33" borderId="20" xfId="0" applyFont="1" applyFill="1" applyBorder="1" applyAlignment="1" applyProtection="1">
      <alignment horizontal="center"/>
      <protection/>
    </xf>
    <xf numFmtId="0" fontId="58" fillId="33" borderId="2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2" fillId="0" borderId="0" xfId="0" applyFont="1" applyAlignment="1" applyProtection="1">
      <alignment wrapText="1"/>
      <protection/>
    </xf>
    <xf numFmtId="0" fontId="61" fillId="33" borderId="17" xfId="0" applyFont="1" applyFill="1" applyBorder="1" applyAlignment="1" applyProtection="1">
      <alignment horizontal="center"/>
      <protection/>
    </xf>
    <xf numFmtId="0" fontId="58" fillId="33" borderId="16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 wrapText="1"/>
      <protection/>
    </xf>
    <xf numFmtId="0" fontId="64" fillId="33" borderId="12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top" wrapText="1"/>
      <protection/>
    </xf>
    <xf numFmtId="0" fontId="60" fillId="0" borderId="0" xfId="0" applyFont="1" applyAlignment="1" applyProtection="1">
      <alignment horizontal="center"/>
      <protection/>
    </xf>
    <xf numFmtId="0" fontId="64" fillId="34" borderId="12" xfId="0" applyFont="1" applyFill="1" applyBorder="1" applyAlignment="1" applyProtection="1">
      <alignment horizontal="center" wrapText="1"/>
      <protection/>
    </xf>
    <xf numFmtId="0" fontId="7" fillId="33" borderId="13" xfId="0" applyFont="1" applyFill="1" applyBorder="1" applyAlignment="1" applyProtection="1">
      <alignment horizontal="center" wrapText="1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49" fontId="40" fillId="0" borderId="0" xfId="0" applyNumberFormat="1" applyFont="1" applyAlignment="1" applyProtection="1">
      <alignment horizontal="right"/>
      <protection/>
    </xf>
    <xf numFmtId="0" fontId="6" fillId="35" borderId="0" xfId="0" applyFont="1" applyFill="1" applyAlignment="1" applyProtection="1">
      <alignment/>
      <protection/>
    </xf>
    <xf numFmtId="0" fontId="64" fillId="0" borderId="15" xfId="0" applyFont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/>
    </xf>
    <xf numFmtId="0" fontId="58" fillId="33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right" wrapText="1"/>
      <protection/>
    </xf>
    <xf numFmtId="0" fontId="9" fillId="33" borderId="23" xfId="0" applyFont="1" applyFill="1" applyBorder="1" applyAlignment="1" applyProtection="1">
      <alignment horizontal="right" wrapText="1"/>
      <protection/>
    </xf>
    <xf numFmtId="0" fontId="9" fillId="33" borderId="18" xfId="0" applyFont="1" applyFill="1" applyBorder="1" applyAlignment="1" applyProtection="1">
      <alignment horizontal="right" wrapText="1"/>
      <protection/>
    </xf>
    <xf numFmtId="0" fontId="63" fillId="0" borderId="24" xfId="0" applyFont="1" applyBorder="1" applyAlignment="1" applyProtection="1">
      <alignment/>
      <protection locked="0"/>
    </xf>
    <xf numFmtId="0" fontId="63" fillId="0" borderId="25" xfId="0" applyFont="1" applyBorder="1" applyAlignment="1" applyProtection="1">
      <alignment/>
      <protection locked="0"/>
    </xf>
    <xf numFmtId="0" fontId="63" fillId="0" borderId="26" xfId="0" applyFont="1" applyBorder="1" applyAlignment="1" applyProtection="1">
      <alignment/>
      <protection locked="0"/>
    </xf>
    <xf numFmtId="0" fontId="60" fillId="0" borderId="0" xfId="0" applyFont="1" applyAlignment="1" applyProtection="1">
      <alignment wrapText="1"/>
      <protection/>
    </xf>
    <xf numFmtId="0" fontId="60" fillId="0" borderId="24" xfId="0" applyFont="1" applyBorder="1" applyAlignment="1" applyProtection="1">
      <alignment/>
      <protection locked="0"/>
    </xf>
    <xf numFmtId="0" fontId="60" fillId="0" borderId="25" xfId="0" applyFont="1" applyBorder="1" applyAlignment="1" applyProtection="1">
      <alignment/>
      <protection locked="0"/>
    </xf>
    <xf numFmtId="0" fontId="60" fillId="0" borderId="26" xfId="0" applyFont="1" applyBorder="1" applyAlignment="1" applyProtection="1">
      <alignment/>
      <protection locked="0"/>
    </xf>
    <xf numFmtId="0" fontId="60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64" fillId="33" borderId="27" xfId="0" applyFont="1" applyFill="1" applyBorder="1" applyAlignment="1" applyProtection="1">
      <alignment horizontal="center" vertical="center" wrapText="1"/>
      <protection/>
    </xf>
    <xf numFmtId="0" fontId="64" fillId="33" borderId="28" xfId="0" applyFont="1" applyFill="1" applyBorder="1" applyAlignment="1" applyProtection="1">
      <alignment horizontal="center" vertical="center" wrapText="1"/>
      <protection/>
    </xf>
    <xf numFmtId="0" fontId="64" fillId="33" borderId="29" xfId="0" applyFont="1" applyFill="1" applyBorder="1" applyAlignment="1" applyProtection="1">
      <alignment horizontal="center" vertical="center" wrapText="1"/>
      <protection/>
    </xf>
    <xf numFmtId="0" fontId="64" fillId="33" borderId="27" xfId="0" applyFont="1" applyFill="1" applyBorder="1" applyAlignment="1" applyProtection="1">
      <alignment vertical="center" wrapText="1"/>
      <protection/>
    </xf>
    <xf numFmtId="0" fontId="64" fillId="33" borderId="28" xfId="0" applyFont="1" applyFill="1" applyBorder="1" applyAlignment="1" applyProtection="1">
      <alignment vertical="center" wrapText="1"/>
      <protection/>
    </xf>
    <xf numFmtId="0" fontId="64" fillId="33" borderId="29" xfId="0" applyFont="1" applyFill="1" applyBorder="1" applyAlignment="1" applyProtection="1">
      <alignment vertical="center" wrapText="1"/>
      <protection/>
    </xf>
    <xf numFmtId="0" fontId="64" fillId="33" borderId="22" xfId="0" applyFont="1" applyFill="1" applyBorder="1" applyAlignment="1" applyProtection="1">
      <alignment horizontal="right"/>
      <protection/>
    </xf>
    <xf numFmtId="0" fontId="64" fillId="33" borderId="23" xfId="0" applyFont="1" applyFill="1" applyBorder="1" applyAlignment="1" applyProtection="1">
      <alignment horizontal="right"/>
      <protection/>
    </xf>
    <xf numFmtId="0" fontId="64" fillId="33" borderId="18" xfId="0" applyFont="1" applyFill="1" applyBorder="1" applyAlignment="1" applyProtection="1">
      <alignment horizontal="right"/>
      <protection/>
    </xf>
    <xf numFmtId="0" fontId="63" fillId="0" borderId="25" xfId="0" applyFont="1" applyBorder="1" applyAlignment="1" applyProtection="1">
      <alignment wrapText="1"/>
      <protection locked="0"/>
    </xf>
    <xf numFmtId="0" fontId="63" fillId="0" borderId="26" xfId="0" applyFont="1" applyBorder="1" applyAlignment="1" applyProtection="1">
      <alignment wrapText="1"/>
      <protection locked="0"/>
    </xf>
    <xf numFmtId="0" fontId="2" fillId="35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ont="1" applyFill="1" applyAlignment="1" applyProtection="1">
      <alignment vertical="top" wrapText="1"/>
      <protection/>
    </xf>
    <xf numFmtId="0" fontId="2" fillId="35" borderId="0" xfId="0" applyFont="1" applyFill="1" applyAlignment="1" applyProtection="1">
      <alignment vertical="top" wrapText="1"/>
      <protection/>
    </xf>
    <xf numFmtId="0" fontId="60" fillId="35" borderId="0" xfId="0" applyFont="1" applyFill="1" applyAlignment="1" applyProtection="1">
      <alignment vertical="top" wrapText="1"/>
      <protection/>
    </xf>
    <xf numFmtId="0" fontId="6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64" fillId="33" borderId="13" xfId="0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horizontal="right" vertical="center" wrapText="1"/>
      <protection/>
    </xf>
    <xf numFmtId="0" fontId="64" fillId="33" borderId="24" xfId="0" applyFont="1" applyFill="1" applyBorder="1" applyAlignment="1" applyProtection="1">
      <alignment horizontal="right" wrapText="1"/>
      <protection/>
    </xf>
    <xf numFmtId="0" fontId="0" fillId="0" borderId="25" xfId="0" applyBorder="1" applyAlignment="1" applyProtection="1">
      <alignment horizontal="right" wrapText="1"/>
      <protection/>
    </xf>
    <xf numFmtId="0" fontId="0" fillId="0" borderId="26" xfId="0" applyBorder="1" applyAlignment="1" applyProtection="1">
      <alignment horizontal="right" wrapText="1"/>
      <protection/>
    </xf>
    <xf numFmtId="0" fontId="64" fillId="33" borderId="22" xfId="0" applyFont="1" applyFill="1" applyBorder="1" applyAlignment="1" applyProtection="1">
      <alignment horizontal="right" wrapText="1"/>
      <protection/>
    </xf>
    <xf numFmtId="0" fontId="64" fillId="33" borderId="23" xfId="0" applyFont="1" applyFill="1" applyBorder="1" applyAlignment="1" applyProtection="1">
      <alignment horizontal="right" wrapText="1"/>
      <protection/>
    </xf>
    <xf numFmtId="0" fontId="64" fillId="34" borderId="30" xfId="0" applyFont="1" applyFill="1" applyBorder="1" applyAlignment="1" applyProtection="1">
      <alignment horizontal="center" vertical="center"/>
      <protection/>
    </xf>
    <xf numFmtId="0" fontId="64" fillId="34" borderId="28" xfId="0" applyFont="1" applyFill="1" applyBorder="1" applyAlignment="1" applyProtection="1">
      <alignment horizontal="center" vertical="center"/>
      <protection/>
    </xf>
    <xf numFmtId="0" fontId="64" fillId="34" borderId="29" xfId="0" applyFont="1" applyFill="1" applyBorder="1" applyAlignment="1" applyProtection="1">
      <alignment horizontal="center" vertical="center"/>
      <protection/>
    </xf>
    <xf numFmtId="0" fontId="63" fillId="0" borderId="22" xfId="0" applyFont="1" applyBorder="1" applyAlignment="1" applyProtection="1">
      <alignment horizontal="left"/>
      <protection locked="0"/>
    </xf>
    <xf numFmtId="0" fontId="63" fillId="0" borderId="23" xfId="0" applyFont="1" applyBorder="1" applyAlignment="1" applyProtection="1">
      <alignment horizontal="left"/>
      <protection locked="0"/>
    </xf>
    <xf numFmtId="0" fontId="63" fillId="0" borderId="18" xfId="0" applyFont="1" applyBorder="1" applyAlignment="1" applyProtection="1">
      <alignment horizontal="left"/>
      <protection locked="0"/>
    </xf>
    <xf numFmtId="0" fontId="60" fillId="0" borderId="24" xfId="0" applyFont="1" applyBorder="1" applyAlignment="1" applyProtection="1">
      <alignment vertical="top" wrapText="1"/>
      <protection locked="0"/>
    </xf>
    <xf numFmtId="0" fontId="60" fillId="0" borderId="25" xfId="0" applyFont="1" applyBorder="1" applyAlignment="1" applyProtection="1">
      <alignment vertical="top" wrapText="1"/>
      <protection locked="0"/>
    </xf>
    <xf numFmtId="0" fontId="60" fillId="0" borderId="26" xfId="0" applyFont="1" applyBorder="1" applyAlignment="1" applyProtection="1">
      <alignment vertical="top" wrapText="1"/>
      <protection locked="0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47625</xdr:colOff>
      <xdr:row>71</xdr:row>
      <xdr:rowOff>9525</xdr:rowOff>
    </xdr:from>
    <xdr:ext cx="381000" cy="219075"/>
    <xdr:sp fLocksText="0">
      <xdr:nvSpPr>
        <xdr:cNvPr id="1" name="TextBox 2"/>
        <xdr:cNvSpPr txBox="1">
          <a:spLocks noChangeArrowheads="1"/>
        </xdr:cNvSpPr>
      </xdr:nvSpPr>
      <xdr:spPr>
        <a:xfrm>
          <a:off x="7515225" y="182689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9</xdr:col>
      <xdr:colOff>95250</xdr:colOff>
      <xdr:row>72</xdr:row>
      <xdr:rowOff>9525</xdr:rowOff>
    </xdr:from>
    <xdr:to>
      <xdr:col>10</xdr:col>
      <xdr:colOff>685800</xdr:colOff>
      <xdr:row>104</xdr:row>
      <xdr:rowOff>333375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562850" y="18878550"/>
          <a:ext cx="1495425" cy="6419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(*)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Participanţii sunt numai elevii, profesorii însoţitori şi/sau persoanele însoţitoare ale participanţilor cu nevoi speciale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dacă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este cazul).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(**)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Candidatul va identifica distanţa numai dus, utilizând calculatorul de distanţă disponibil la: </a:t>
          </a:r>
          <a:r>
            <a:rPr lang="en-US" cap="none" sz="1000" b="0" i="0" u="sng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http://ec.europa.eu/programmes/erasmus-plus/resources/distance-calculator_en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şi va indica banda de distanţă corespunzătoare.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(***)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Sca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a costurilor bazate pe unităţi aplicabilă: distanţe între 10 – 99 km: 20 euro per participant, distanţe între 100 – 499 km: 180 euro per participant, distanţe între 500 – 1999 km: 275 euro per participant.
</a:t>
          </a:r>
        </a:p>
      </xdr:txBody>
    </xdr:sp>
    <xdr:clientData/>
  </xdr:twoCellAnchor>
  <xdr:twoCellAnchor>
    <xdr:from>
      <xdr:col>9</xdr:col>
      <xdr:colOff>76200</xdr:colOff>
      <xdr:row>31</xdr:row>
      <xdr:rowOff>0</xdr:rowOff>
    </xdr:from>
    <xdr:to>
      <xdr:col>10</xdr:col>
      <xdr:colOff>666750</xdr:colOff>
      <xdr:row>65</xdr:row>
      <xdr:rowOff>333375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543800" y="10106025"/>
          <a:ext cx="1495425" cy="6810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(*)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Participanţii sunt profesorii, părinţii sau elevii implicaţi în respectivele activităţi.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(**)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O zi lucrătoare are 8 ore de lucru.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(***)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Grantul /zi lucrătoare este: 74 euro/zi  pentru formatorii din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Romania (RO)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, 241 euro/zi pentru formatorii/experţii din Liechtenstein (LI)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şi Norvegia (NO) şi 214 euro/zi pentru pentru formatorii/experţii din Islanda(IS).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10</xdr:col>
      <xdr:colOff>57150</xdr:colOff>
      <xdr:row>142</xdr:row>
      <xdr:rowOff>9525</xdr:rowOff>
    </xdr:from>
    <xdr:to>
      <xdr:col>12</xdr:col>
      <xdr:colOff>485775</xdr:colOff>
      <xdr:row>181</xdr:row>
      <xdr:rowOff>352425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429625" y="34480500"/>
          <a:ext cx="1943100" cy="777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(*)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Participaţii sunt numai elevii şi profesorii insoţitori.
</a:t>
          </a:r>
        </a:p>
      </xdr:txBody>
    </xdr:sp>
    <xdr:clientData/>
  </xdr:twoCellAnchor>
  <xdr:twoCellAnchor>
    <xdr:from>
      <xdr:col>11</xdr:col>
      <xdr:colOff>114300</xdr:colOff>
      <xdr:row>112</xdr:row>
      <xdr:rowOff>9525</xdr:rowOff>
    </xdr:from>
    <xdr:to>
      <xdr:col>14</xdr:col>
      <xdr:colOff>419100</xdr:colOff>
      <xdr:row>137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9391650" y="27984450"/>
          <a:ext cx="2133600" cy="4876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Liechtenstein, Islanda şi Norvegia.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(**)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Candidatul va identifica distanţa numai dus, utilizând calculatorul de distanţă disponibil la: </a:t>
          </a:r>
          <a:r>
            <a:rPr lang="en-US" cap="none" sz="900" b="0" i="0" u="sng" baseline="0">
              <a:solidFill>
                <a:srgbClr val="0000FF"/>
              </a:solidFill>
              <a:latin typeface="Georgia"/>
              <a:ea typeface="Georgia"/>
              <a:cs typeface="Georgia"/>
            </a:rPr>
            <a:t>http://ec.europa.eu/programmes/erasmus-plus/resources/distance-calculator_en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şi va indica banda de distanţă corespunzătoare.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(***)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Sca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l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a costurilor bazate pe unităţi aplicabilă: distanţe între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500 – 1999 km: 275 euro per participant, 
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distanţe între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2000-2999 km: 360 euro per participant,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distanţe între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3000-3999 km: 530 euro per participant,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distanţe între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4000-7999 km: 820 euro per participant.
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(****)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includ maximum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2 zile de transport, daca este cazul.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U231"/>
  <sheetViews>
    <sheetView tabSelected="1" zoomScale="85" zoomScaleNormal="85" zoomScaleSheetLayoutView="85" zoomScalePageLayoutView="0" workbookViewId="0" topLeftCell="C1">
      <selection activeCell="H23" sqref="H23"/>
    </sheetView>
  </sheetViews>
  <sheetFormatPr defaultColWidth="9.140625" defaultRowHeight="15"/>
  <cols>
    <col min="1" max="1" width="8.421875" style="1" customWidth="1"/>
    <col min="2" max="2" width="2.7109375" style="1" customWidth="1"/>
    <col min="3" max="3" width="19.8515625" style="1" customWidth="1"/>
    <col min="4" max="4" width="12.57421875" style="1" customWidth="1"/>
    <col min="5" max="6" width="15.140625" style="1" customWidth="1"/>
    <col min="7" max="7" width="10.7109375" style="58" customWidth="1"/>
    <col min="8" max="8" width="13.57421875" style="58" customWidth="1"/>
    <col min="9" max="9" width="13.8515625" style="58" customWidth="1"/>
    <col min="10" max="11" width="13.57421875" style="1" customWidth="1"/>
    <col min="12" max="166" width="9.140625" style="1" customWidth="1"/>
    <col min="167" max="167" width="12.421875" style="1" bestFit="1" customWidth="1"/>
    <col min="168" max="16384" width="9.140625" style="1" customWidth="1"/>
  </cols>
  <sheetData>
    <row r="2" ht="15">
      <c r="C2" s="83" t="s">
        <v>88</v>
      </c>
    </row>
    <row r="4" spans="162:177" ht="15"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</row>
    <row r="5" spans="3:177" ht="15">
      <c r="C5" s="35"/>
      <c r="D5" s="43" t="s">
        <v>35</v>
      </c>
      <c r="E5" s="2"/>
      <c r="FF5" s="29"/>
      <c r="FG5" s="29"/>
      <c r="FH5" s="29"/>
      <c r="FI5" s="17"/>
      <c r="FJ5" s="17"/>
      <c r="FK5" s="17"/>
      <c r="FL5" s="17"/>
      <c r="FM5" s="29"/>
      <c r="FN5" s="29"/>
      <c r="FO5" s="29"/>
      <c r="FP5" s="29"/>
      <c r="FQ5" s="29"/>
      <c r="FR5" s="29"/>
      <c r="FS5" s="29"/>
      <c r="FT5" s="29"/>
      <c r="FU5" s="29"/>
    </row>
    <row r="6" spans="4:177" ht="15">
      <c r="D6" s="43" t="s">
        <v>34</v>
      </c>
      <c r="E6" s="2"/>
      <c r="FF6" s="29"/>
      <c r="FG6" s="29"/>
      <c r="FH6" s="29"/>
      <c r="FI6" s="17"/>
      <c r="FJ6" s="17"/>
      <c r="FK6" s="18" t="s">
        <v>2</v>
      </c>
      <c r="FL6" s="17">
        <v>20</v>
      </c>
      <c r="FM6" s="29"/>
      <c r="FN6" s="29"/>
      <c r="FO6" s="29"/>
      <c r="FP6" s="29"/>
      <c r="FQ6" s="29"/>
      <c r="FR6" s="29"/>
      <c r="FS6" s="29"/>
      <c r="FT6" s="29"/>
      <c r="FU6" s="29"/>
    </row>
    <row r="7" spans="3:177" ht="26.25" customHeight="1">
      <c r="C7" s="2"/>
      <c r="FF7" s="29"/>
      <c r="FG7" s="29"/>
      <c r="FH7" s="29"/>
      <c r="FI7" s="17"/>
      <c r="FJ7" s="17"/>
      <c r="FK7" s="18" t="s">
        <v>3</v>
      </c>
      <c r="FL7" s="17">
        <v>180</v>
      </c>
      <c r="FM7" s="29"/>
      <c r="FN7" s="29"/>
      <c r="FO7" s="29"/>
      <c r="FP7" s="29"/>
      <c r="FQ7" s="29"/>
      <c r="FR7" s="29"/>
      <c r="FS7" s="29"/>
      <c r="FT7" s="29"/>
      <c r="FU7" s="29"/>
    </row>
    <row r="8" spans="5:177" ht="15.75">
      <c r="E8" s="45" t="s">
        <v>6</v>
      </c>
      <c r="FF8" s="29"/>
      <c r="FG8" s="29"/>
      <c r="FH8" s="29"/>
      <c r="FI8" s="17" t="s">
        <v>78</v>
      </c>
      <c r="FJ8" s="17">
        <v>74</v>
      </c>
      <c r="FK8" s="18" t="s">
        <v>4</v>
      </c>
      <c r="FL8" s="17">
        <v>275</v>
      </c>
      <c r="FM8" s="29"/>
      <c r="FN8" s="29"/>
      <c r="FO8" s="29"/>
      <c r="FP8" s="29"/>
      <c r="FQ8" s="29"/>
      <c r="FR8" s="29"/>
      <c r="FS8" s="29"/>
      <c r="FT8" s="29"/>
      <c r="FU8" s="29"/>
    </row>
    <row r="9" spans="3:177" ht="28.5" customHeight="1">
      <c r="C9" s="3"/>
      <c r="FF9" s="29"/>
      <c r="FG9" s="29"/>
      <c r="FH9" s="29"/>
      <c r="FI9" s="17" t="s">
        <v>79</v>
      </c>
      <c r="FJ9" s="17">
        <v>214</v>
      </c>
      <c r="FK9" s="18" t="s">
        <v>83</v>
      </c>
      <c r="FL9" s="73">
        <v>360</v>
      </c>
      <c r="FM9" s="29"/>
      <c r="FN9" s="29"/>
      <c r="FO9" s="29"/>
      <c r="FP9" s="29"/>
      <c r="FQ9" s="29"/>
      <c r="FR9" s="29"/>
      <c r="FS9" s="29"/>
      <c r="FT9" s="29"/>
      <c r="FU9" s="29"/>
    </row>
    <row r="10" spans="3:177" s="4" customFormat="1" ht="42" customHeight="1">
      <c r="C10" s="82" t="s">
        <v>87</v>
      </c>
      <c r="D10" s="126"/>
      <c r="E10" s="127"/>
      <c r="F10" s="127"/>
      <c r="G10" s="127"/>
      <c r="H10" s="127"/>
      <c r="I10" s="127"/>
      <c r="J10" s="128"/>
      <c r="FF10" s="53"/>
      <c r="FG10" s="53"/>
      <c r="FH10" s="53"/>
      <c r="FI10" s="17" t="s">
        <v>80</v>
      </c>
      <c r="FJ10" s="17">
        <v>241</v>
      </c>
      <c r="FK10" s="18" t="s">
        <v>84</v>
      </c>
      <c r="FL10" s="73">
        <v>530</v>
      </c>
      <c r="FM10" s="53"/>
      <c r="FN10" s="53"/>
      <c r="FO10" s="53"/>
      <c r="FP10" s="53"/>
      <c r="FQ10" s="53"/>
      <c r="FR10" s="53"/>
      <c r="FS10" s="53"/>
      <c r="FT10" s="53"/>
      <c r="FU10" s="53"/>
    </row>
    <row r="11" spans="3:177" ht="15">
      <c r="C11" s="5" t="s">
        <v>37</v>
      </c>
      <c r="FF11" s="29"/>
      <c r="FG11" s="29"/>
      <c r="FH11" s="29"/>
      <c r="FI11" s="17" t="s">
        <v>81</v>
      </c>
      <c r="FJ11" s="17">
        <v>241</v>
      </c>
      <c r="FK11" s="18" t="s">
        <v>85</v>
      </c>
      <c r="FL11" s="73">
        <v>820</v>
      </c>
      <c r="FM11" s="29"/>
      <c r="FN11" s="29"/>
      <c r="FO11" s="29"/>
      <c r="FP11" s="29"/>
      <c r="FQ11" s="29"/>
      <c r="FR11" s="29"/>
      <c r="FS11" s="29"/>
      <c r="FT11" s="29"/>
      <c r="FU11" s="29"/>
    </row>
    <row r="12" spans="3:177" ht="15">
      <c r="C12" s="3"/>
      <c r="FF12" s="29"/>
      <c r="FG12" s="29"/>
      <c r="FH12" s="29"/>
      <c r="FI12" s="17"/>
      <c r="FJ12" s="17"/>
      <c r="FK12" s="17"/>
      <c r="FL12" s="17"/>
      <c r="FM12" s="29"/>
      <c r="FN12" s="29"/>
      <c r="FO12" s="29"/>
      <c r="FP12" s="29"/>
      <c r="FQ12" s="29"/>
      <c r="FR12" s="29"/>
      <c r="FS12" s="29"/>
      <c r="FT12" s="29"/>
      <c r="FU12" s="29"/>
    </row>
    <row r="13" spans="3:177" ht="15">
      <c r="C13" s="2" t="s">
        <v>36</v>
      </c>
      <c r="FF13" s="29"/>
      <c r="FG13" s="29"/>
      <c r="FH13" s="29"/>
      <c r="FI13" s="17"/>
      <c r="FJ13" s="17"/>
      <c r="FK13" s="17"/>
      <c r="FL13" s="17"/>
      <c r="FM13" s="29"/>
      <c r="FN13" s="29"/>
      <c r="FO13" s="29"/>
      <c r="FP13" s="29"/>
      <c r="FQ13" s="29"/>
      <c r="FR13" s="29"/>
      <c r="FS13" s="29"/>
      <c r="FT13" s="29"/>
      <c r="FU13" s="29"/>
    </row>
    <row r="14" spans="3:177" ht="15">
      <c r="C14" s="3"/>
      <c r="FF14" s="29"/>
      <c r="FG14" s="29"/>
      <c r="FH14" s="29"/>
      <c r="FI14" s="17"/>
      <c r="FJ14" s="17"/>
      <c r="FK14" s="17"/>
      <c r="FL14" s="17"/>
      <c r="FM14" s="29"/>
      <c r="FN14" s="29"/>
      <c r="FO14" s="29"/>
      <c r="FP14" s="29"/>
      <c r="FQ14" s="29"/>
      <c r="FR14" s="29"/>
      <c r="FS14" s="29"/>
      <c r="FT14" s="29"/>
      <c r="FU14" s="29"/>
    </row>
    <row r="15" spans="3:177" ht="15.75" thickBot="1">
      <c r="C15" s="6" t="s">
        <v>7</v>
      </c>
      <c r="FF15" s="29"/>
      <c r="FG15" s="29"/>
      <c r="FH15" s="29"/>
      <c r="FI15" s="17"/>
      <c r="FJ15" s="17"/>
      <c r="FK15" s="17"/>
      <c r="FL15" s="17"/>
      <c r="FM15" s="29"/>
      <c r="FN15" s="29"/>
      <c r="FO15" s="29"/>
      <c r="FP15" s="29"/>
      <c r="FQ15" s="29"/>
      <c r="FR15" s="29"/>
      <c r="FS15" s="29"/>
      <c r="FT15" s="29"/>
      <c r="FU15" s="29"/>
    </row>
    <row r="16" spans="3:177" s="7" customFormat="1" ht="98.25" customHeight="1">
      <c r="C16" s="13" t="s">
        <v>38</v>
      </c>
      <c r="D16" s="99" t="s">
        <v>39</v>
      </c>
      <c r="E16" s="100"/>
      <c r="F16" s="100"/>
      <c r="G16" s="101"/>
      <c r="H16" s="14" t="s">
        <v>40</v>
      </c>
      <c r="I16" s="14" t="s">
        <v>41</v>
      </c>
      <c r="J16" s="15" t="s">
        <v>42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</row>
    <row r="17" spans="3:177" ht="36">
      <c r="C17" s="75" t="s">
        <v>8</v>
      </c>
      <c r="D17" s="105"/>
      <c r="E17" s="105"/>
      <c r="F17" s="105"/>
      <c r="G17" s="106"/>
      <c r="H17" s="42"/>
      <c r="I17" s="49">
        <v>500</v>
      </c>
      <c r="J17" s="51" t="str">
        <f>IF(H17&gt;0,H17*I17," ")</f>
        <v> </v>
      </c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</row>
    <row r="18" spans="3:177" ht="15">
      <c r="C18" s="75" t="s">
        <v>43</v>
      </c>
      <c r="D18" s="105"/>
      <c r="E18" s="105"/>
      <c r="F18" s="105"/>
      <c r="G18" s="106"/>
      <c r="H18" s="42"/>
      <c r="I18" s="50">
        <v>250</v>
      </c>
      <c r="J18" s="51" t="str">
        <f aca="true" t="shared" si="0" ref="J18:J23">IF(H18&gt;0,H18*I18," ")</f>
        <v> </v>
      </c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</row>
    <row r="19" spans="3:177" ht="15" customHeight="1">
      <c r="C19" s="75" t="s">
        <v>44</v>
      </c>
      <c r="D19" s="105"/>
      <c r="E19" s="105"/>
      <c r="F19" s="105"/>
      <c r="G19" s="106"/>
      <c r="H19" s="42"/>
      <c r="I19" s="50">
        <v>250</v>
      </c>
      <c r="J19" s="51" t="str">
        <f t="shared" si="0"/>
        <v> </v>
      </c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</row>
    <row r="20" spans="3:177" ht="15.75" customHeight="1">
      <c r="C20" s="75" t="s">
        <v>45</v>
      </c>
      <c r="D20" s="105"/>
      <c r="E20" s="105"/>
      <c r="F20" s="105"/>
      <c r="G20" s="106"/>
      <c r="H20" s="42"/>
      <c r="I20" s="50">
        <v>250</v>
      </c>
      <c r="J20" s="51" t="str">
        <f t="shared" si="0"/>
        <v> </v>
      </c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</row>
    <row r="21" spans="3:177" ht="15" customHeight="1">
      <c r="C21" s="75" t="s">
        <v>46</v>
      </c>
      <c r="D21" s="105"/>
      <c r="E21" s="105"/>
      <c r="F21" s="105"/>
      <c r="G21" s="106"/>
      <c r="H21" s="42"/>
      <c r="I21" s="50">
        <v>250</v>
      </c>
      <c r="J21" s="51" t="str">
        <f t="shared" si="0"/>
        <v> </v>
      </c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</row>
    <row r="22" spans="3:177" ht="15.75" customHeight="1">
      <c r="C22" s="75" t="s">
        <v>47</v>
      </c>
      <c r="D22" s="105"/>
      <c r="E22" s="105"/>
      <c r="F22" s="105"/>
      <c r="G22" s="106"/>
      <c r="H22" s="42"/>
      <c r="I22" s="50">
        <v>250</v>
      </c>
      <c r="J22" s="51" t="str">
        <f t="shared" si="0"/>
        <v> </v>
      </c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</row>
    <row r="23" spans="3:177" ht="14.25" customHeight="1">
      <c r="C23" s="75" t="s">
        <v>48</v>
      </c>
      <c r="D23" s="105"/>
      <c r="E23" s="105"/>
      <c r="F23" s="105"/>
      <c r="G23" s="106"/>
      <c r="H23" s="42"/>
      <c r="I23" s="50">
        <v>250</v>
      </c>
      <c r="J23" s="51" t="str">
        <f t="shared" si="0"/>
        <v> </v>
      </c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</row>
    <row r="24" spans="3:177" ht="28.5" customHeight="1" thickBot="1">
      <c r="C24" s="113" t="s">
        <v>9</v>
      </c>
      <c r="D24" s="113"/>
      <c r="E24" s="113"/>
      <c r="F24" s="113"/>
      <c r="G24" s="114"/>
      <c r="H24" s="114"/>
      <c r="I24" s="114"/>
      <c r="J24" s="52">
        <f>SUM(J17:J23)</f>
        <v>0</v>
      </c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</row>
    <row r="25" spans="162:177" ht="15"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</row>
    <row r="26" spans="162:177" ht="15"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</row>
    <row r="27" spans="162:177" ht="15"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</row>
    <row r="29" spans="3:10" ht="45" customHeight="1">
      <c r="C29" s="107" t="s">
        <v>49</v>
      </c>
      <c r="D29" s="108"/>
      <c r="E29" s="108"/>
      <c r="F29" s="108"/>
      <c r="G29" s="108"/>
      <c r="H29" s="108"/>
      <c r="I29" s="108"/>
      <c r="J29" s="108"/>
    </row>
    <row r="30" spans="3:10" ht="15.75" customHeight="1" thickBot="1">
      <c r="C30" s="8"/>
      <c r="D30" s="8"/>
      <c r="E30" s="8"/>
      <c r="F30" s="8"/>
      <c r="G30" s="59"/>
      <c r="H30" s="59"/>
      <c r="I30" s="59"/>
      <c r="J30" s="8"/>
    </row>
    <row r="31" spans="3:9" ht="143.25" customHeight="1">
      <c r="C31" s="21" t="s">
        <v>10</v>
      </c>
      <c r="D31" s="22" t="s">
        <v>50</v>
      </c>
      <c r="E31" s="22" t="s">
        <v>77</v>
      </c>
      <c r="F31" s="33" t="s">
        <v>82</v>
      </c>
      <c r="G31" s="14" t="s">
        <v>51</v>
      </c>
      <c r="H31" s="14" t="s">
        <v>52</v>
      </c>
      <c r="I31" s="60" t="s">
        <v>11</v>
      </c>
    </row>
    <row r="32" spans="3:9" ht="15">
      <c r="C32" s="23" t="s">
        <v>0</v>
      </c>
      <c r="D32" s="16"/>
      <c r="E32" s="16"/>
      <c r="F32" s="16"/>
      <c r="G32" s="16"/>
      <c r="H32" s="48" t="str">
        <f>IF(F32=$FI$8,$FJ$8,IF(F32=$FI$9,$FJ$9,IF(F32=$FI$10,$FJ$10,IF(F32=$FI$11,$FJ$11," "))))</f>
        <v> </v>
      </c>
      <c r="I32" s="46" t="str">
        <f>IF(E32&gt;0,E32*G32*H32," ")</f>
        <v> </v>
      </c>
    </row>
    <row r="33" spans="3:9" ht="15">
      <c r="C33" s="23" t="s">
        <v>1</v>
      </c>
      <c r="D33" s="16"/>
      <c r="E33" s="16"/>
      <c r="F33" s="16"/>
      <c r="G33" s="16"/>
      <c r="H33" s="48" t="str">
        <f aca="true" t="shared" si="1" ref="H33:H65">IF(F33=$FI$8,$FJ$8,IF(F33=$FI$9,$FJ$9,IF(F33=$FI$10,$FJ$10,IF(F33=$FI$11,$FJ$11," "))))</f>
        <v> </v>
      </c>
      <c r="I33" s="46" t="str">
        <f aca="true" t="shared" si="2" ref="I33:I65">IF(E33&gt;0,E33*G33*H33," ")</f>
        <v> </v>
      </c>
    </row>
    <row r="34" spans="3:9" ht="15">
      <c r="C34" s="23" t="s">
        <v>1</v>
      </c>
      <c r="D34" s="16"/>
      <c r="E34" s="16"/>
      <c r="F34" s="16"/>
      <c r="G34" s="16"/>
      <c r="H34" s="48" t="str">
        <f t="shared" si="1"/>
        <v> </v>
      </c>
      <c r="I34" s="46" t="str">
        <f t="shared" si="2"/>
        <v> </v>
      </c>
    </row>
    <row r="35" spans="3:9" ht="15">
      <c r="C35" s="23"/>
      <c r="D35" s="16"/>
      <c r="E35" s="16"/>
      <c r="F35" s="16"/>
      <c r="G35" s="16"/>
      <c r="H35" s="48" t="str">
        <f t="shared" si="1"/>
        <v> </v>
      </c>
      <c r="I35" s="46" t="str">
        <f t="shared" si="2"/>
        <v> </v>
      </c>
    </row>
    <row r="36" spans="3:9" ht="15">
      <c r="C36" s="23"/>
      <c r="D36" s="16"/>
      <c r="E36" s="16"/>
      <c r="F36" s="16"/>
      <c r="G36" s="16"/>
      <c r="H36" s="48" t="str">
        <f t="shared" si="1"/>
        <v> </v>
      </c>
      <c r="I36" s="46" t="str">
        <f t="shared" si="2"/>
        <v> </v>
      </c>
    </row>
    <row r="37" spans="3:9" ht="15">
      <c r="C37" s="23"/>
      <c r="D37" s="16"/>
      <c r="E37" s="16"/>
      <c r="F37" s="16"/>
      <c r="G37" s="16"/>
      <c r="H37" s="48" t="str">
        <f t="shared" si="1"/>
        <v> </v>
      </c>
      <c r="I37" s="46" t="str">
        <f t="shared" si="2"/>
        <v> </v>
      </c>
    </row>
    <row r="38" spans="3:9" ht="15">
      <c r="C38" s="23"/>
      <c r="D38" s="16"/>
      <c r="E38" s="16"/>
      <c r="F38" s="16"/>
      <c r="G38" s="16"/>
      <c r="H38" s="48" t="str">
        <f t="shared" si="1"/>
        <v> </v>
      </c>
      <c r="I38" s="46" t="str">
        <f t="shared" si="2"/>
        <v> </v>
      </c>
    </row>
    <row r="39" spans="3:9" ht="15">
      <c r="C39" s="23"/>
      <c r="D39" s="16"/>
      <c r="E39" s="16"/>
      <c r="F39" s="16"/>
      <c r="G39" s="16"/>
      <c r="H39" s="48" t="str">
        <f t="shared" si="1"/>
        <v> </v>
      </c>
      <c r="I39" s="46" t="str">
        <f t="shared" si="2"/>
        <v> </v>
      </c>
    </row>
    <row r="40" spans="3:9" ht="15">
      <c r="C40" s="23"/>
      <c r="D40" s="16"/>
      <c r="E40" s="16"/>
      <c r="F40" s="16"/>
      <c r="G40" s="16"/>
      <c r="H40" s="48" t="str">
        <f t="shared" si="1"/>
        <v> </v>
      </c>
      <c r="I40" s="46" t="str">
        <f t="shared" si="2"/>
        <v> </v>
      </c>
    </row>
    <row r="41" spans="3:9" ht="15">
      <c r="C41" s="23"/>
      <c r="D41" s="16"/>
      <c r="E41" s="16"/>
      <c r="F41" s="16"/>
      <c r="G41" s="16"/>
      <c r="H41" s="48" t="str">
        <f t="shared" si="1"/>
        <v> </v>
      </c>
      <c r="I41" s="46" t="str">
        <f t="shared" si="2"/>
        <v> </v>
      </c>
    </row>
    <row r="42" spans="3:9" ht="15">
      <c r="C42" s="23"/>
      <c r="D42" s="16"/>
      <c r="E42" s="16"/>
      <c r="F42" s="16"/>
      <c r="G42" s="16"/>
      <c r="H42" s="48" t="str">
        <f t="shared" si="1"/>
        <v> </v>
      </c>
      <c r="I42" s="46" t="str">
        <f t="shared" si="2"/>
        <v> </v>
      </c>
    </row>
    <row r="43" spans="3:9" ht="15">
      <c r="C43" s="23"/>
      <c r="D43" s="16"/>
      <c r="E43" s="16"/>
      <c r="F43" s="16"/>
      <c r="G43" s="16"/>
      <c r="H43" s="48" t="str">
        <f t="shared" si="1"/>
        <v> </v>
      </c>
      <c r="I43" s="46" t="str">
        <f t="shared" si="2"/>
        <v> </v>
      </c>
    </row>
    <row r="44" spans="3:9" ht="15">
      <c r="C44" s="23"/>
      <c r="D44" s="16"/>
      <c r="E44" s="16"/>
      <c r="F44" s="16"/>
      <c r="G44" s="16"/>
      <c r="H44" s="48" t="str">
        <f t="shared" si="1"/>
        <v> </v>
      </c>
      <c r="I44" s="46" t="str">
        <f t="shared" si="2"/>
        <v> </v>
      </c>
    </row>
    <row r="45" spans="3:9" ht="15">
      <c r="C45" s="23"/>
      <c r="D45" s="16"/>
      <c r="E45" s="16"/>
      <c r="F45" s="16"/>
      <c r="G45" s="16"/>
      <c r="H45" s="48" t="str">
        <f t="shared" si="1"/>
        <v> </v>
      </c>
      <c r="I45" s="46" t="str">
        <f t="shared" si="2"/>
        <v> </v>
      </c>
    </row>
    <row r="46" spans="3:9" ht="15">
      <c r="C46" s="23"/>
      <c r="D46" s="16"/>
      <c r="E46" s="16"/>
      <c r="F46" s="16"/>
      <c r="G46" s="16"/>
      <c r="H46" s="48" t="str">
        <f t="shared" si="1"/>
        <v> </v>
      </c>
      <c r="I46" s="46" t="str">
        <f t="shared" si="2"/>
        <v> </v>
      </c>
    </row>
    <row r="47" spans="3:9" ht="15">
      <c r="C47" s="23"/>
      <c r="D47" s="16"/>
      <c r="E47" s="16"/>
      <c r="F47" s="16"/>
      <c r="G47" s="16"/>
      <c r="H47" s="48" t="str">
        <f t="shared" si="1"/>
        <v> </v>
      </c>
      <c r="I47" s="46" t="str">
        <f t="shared" si="2"/>
        <v> </v>
      </c>
    </row>
    <row r="48" spans="3:9" ht="15">
      <c r="C48" s="23"/>
      <c r="D48" s="16"/>
      <c r="E48" s="16"/>
      <c r="F48" s="16"/>
      <c r="G48" s="16"/>
      <c r="H48" s="48" t="str">
        <f t="shared" si="1"/>
        <v> </v>
      </c>
      <c r="I48" s="46" t="str">
        <f t="shared" si="2"/>
        <v> </v>
      </c>
    </row>
    <row r="49" spans="3:9" ht="15">
      <c r="C49" s="23"/>
      <c r="D49" s="16"/>
      <c r="E49" s="16"/>
      <c r="F49" s="16"/>
      <c r="G49" s="16"/>
      <c r="H49" s="48" t="str">
        <f t="shared" si="1"/>
        <v> </v>
      </c>
      <c r="I49" s="46" t="str">
        <f t="shared" si="2"/>
        <v> </v>
      </c>
    </row>
    <row r="50" spans="3:9" ht="15">
      <c r="C50" s="23"/>
      <c r="D50" s="16"/>
      <c r="E50" s="16"/>
      <c r="F50" s="16"/>
      <c r="G50" s="16"/>
      <c r="H50" s="48" t="str">
        <f t="shared" si="1"/>
        <v> </v>
      </c>
      <c r="I50" s="46" t="str">
        <f t="shared" si="2"/>
        <v> </v>
      </c>
    </row>
    <row r="51" spans="3:9" ht="15">
      <c r="C51" s="23"/>
      <c r="D51" s="16"/>
      <c r="E51" s="16"/>
      <c r="F51" s="16"/>
      <c r="G51" s="16"/>
      <c r="H51" s="48" t="str">
        <f t="shared" si="1"/>
        <v> </v>
      </c>
      <c r="I51" s="46" t="str">
        <f t="shared" si="2"/>
        <v> </v>
      </c>
    </row>
    <row r="52" spans="3:9" ht="15">
      <c r="C52" s="23"/>
      <c r="D52" s="16"/>
      <c r="E52" s="16"/>
      <c r="F52" s="16"/>
      <c r="G52" s="16"/>
      <c r="H52" s="48" t="str">
        <f t="shared" si="1"/>
        <v> </v>
      </c>
      <c r="I52" s="46" t="str">
        <f t="shared" si="2"/>
        <v> </v>
      </c>
    </row>
    <row r="53" spans="3:9" ht="15">
      <c r="C53" s="23"/>
      <c r="D53" s="16"/>
      <c r="E53" s="16"/>
      <c r="F53" s="16"/>
      <c r="G53" s="16"/>
      <c r="H53" s="48" t="str">
        <f t="shared" si="1"/>
        <v> </v>
      </c>
      <c r="I53" s="46" t="str">
        <f t="shared" si="2"/>
        <v> </v>
      </c>
    </row>
    <row r="54" spans="3:9" ht="15">
      <c r="C54" s="23"/>
      <c r="D54" s="16"/>
      <c r="E54" s="16"/>
      <c r="F54" s="16"/>
      <c r="G54" s="16"/>
      <c r="H54" s="48" t="str">
        <f t="shared" si="1"/>
        <v> </v>
      </c>
      <c r="I54" s="46" t="str">
        <f t="shared" si="2"/>
        <v> </v>
      </c>
    </row>
    <row r="55" spans="3:9" ht="15">
      <c r="C55" s="23"/>
      <c r="D55" s="16"/>
      <c r="E55" s="16"/>
      <c r="F55" s="16"/>
      <c r="G55" s="16"/>
      <c r="H55" s="48" t="str">
        <f t="shared" si="1"/>
        <v> </v>
      </c>
      <c r="I55" s="46" t="str">
        <f t="shared" si="2"/>
        <v> </v>
      </c>
    </row>
    <row r="56" spans="3:9" ht="15">
      <c r="C56" s="23"/>
      <c r="D56" s="16"/>
      <c r="E56" s="16"/>
      <c r="F56" s="16"/>
      <c r="G56" s="16"/>
      <c r="H56" s="48" t="str">
        <f t="shared" si="1"/>
        <v> </v>
      </c>
      <c r="I56" s="46" t="str">
        <f t="shared" si="2"/>
        <v> </v>
      </c>
    </row>
    <row r="57" spans="3:9" ht="15">
      <c r="C57" s="23"/>
      <c r="D57" s="16"/>
      <c r="E57" s="16"/>
      <c r="F57" s="16"/>
      <c r="G57" s="16"/>
      <c r="H57" s="48" t="str">
        <f t="shared" si="1"/>
        <v> </v>
      </c>
      <c r="I57" s="46" t="str">
        <f t="shared" si="2"/>
        <v> </v>
      </c>
    </row>
    <row r="58" spans="3:9" ht="15">
      <c r="C58" s="23"/>
      <c r="D58" s="16"/>
      <c r="E58" s="16"/>
      <c r="F58" s="16"/>
      <c r="G58" s="16"/>
      <c r="H58" s="48" t="str">
        <f t="shared" si="1"/>
        <v> </v>
      </c>
      <c r="I58" s="46" t="str">
        <f t="shared" si="2"/>
        <v> </v>
      </c>
    </row>
    <row r="59" spans="3:9" ht="15">
      <c r="C59" s="23"/>
      <c r="D59" s="16"/>
      <c r="E59" s="16"/>
      <c r="F59" s="16"/>
      <c r="G59" s="16"/>
      <c r="H59" s="48" t="str">
        <f t="shared" si="1"/>
        <v> </v>
      </c>
      <c r="I59" s="46" t="str">
        <f t="shared" si="2"/>
        <v> </v>
      </c>
    </row>
    <row r="60" spans="3:9" ht="15">
      <c r="C60" s="23"/>
      <c r="D60" s="16"/>
      <c r="E60" s="16"/>
      <c r="F60" s="16"/>
      <c r="G60" s="16"/>
      <c r="H60" s="48" t="str">
        <f t="shared" si="1"/>
        <v> </v>
      </c>
      <c r="I60" s="46" t="str">
        <f t="shared" si="2"/>
        <v> </v>
      </c>
    </row>
    <row r="61" spans="3:9" ht="15">
      <c r="C61" s="23"/>
      <c r="D61" s="16"/>
      <c r="E61" s="16"/>
      <c r="F61" s="16"/>
      <c r="G61" s="16"/>
      <c r="H61" s="48" t="str">
        <f t="shared" si="1"/>
        <v> </v>
      </c>
      <c r="I61" s="46" t="str">
        <f t="shared" si="2"/>
        <v> </v>
      </c>
    </row>
    <row r="62" spans="3:9" ht="15">
      <c r="C62" s="23"/>
      <c r="D62" s="16"/>
      <c r="E62" s="16"/>
      <c r="F62" s="16"/>
      <c r="G62" s="16"/>
      <c r="H62" s="48" t="str">
        <f t="shared" si="1"/>
        <v> </v>
      </c>
      <c r="I62" s="46" t="str">
        <f t="shared" si="2"/>
        <v> </v>
      </c>
    </row>
    <row r="63" spans="3:9" ht="15">
      <c r="C63" s="23"/>
      <c r="D63" s="16"/>
      <c r="E63" s="16"/>
      <c r="F63" s="16"/>
      <c r="G63" s="16"/>
      <c r="H63" s="48" t="str">
        <f t="shared" si="1"/>
        <v> </v>
      </c>
      <c r="I63" s="46" t="str">
        <f t="shared" si="2"/>
        <v> </v>
      </c>
    </row>
    <row r="64" spans="3:9" ht="15">
      <c r="C64" s="23"/>
      <c r="D64" s="16"/>
      <c r="E64" s="16"/>
      <c r="F64" s="16"/>
      <c r="G64" s="16"/>
      <c r="H64" s="48" t="str">
        <f t="shared" si="1"/>
        <v> </v>
      </c>
      <c r="I64" s="46" t="str">
        <f t="shared" si="2"/>
        <v> </v>
      </c>
    </row>
    <row r="65" spans="3:9" ht="15">
      <c r="C65" s="23"/>
      <c r="D65" s="16"/>
      <c r="E65" s="16"/>
      <c r="F65" s="16"/>
      <c r="G65" s="16"/>
      <c r="H65" s="48" t="str">
        <f t="shared" si="1"/>
        <v> </v>
      </c>
      <c r="I65" s="46" t="str">
        <f t="shared" si="2"/>
        <v> </v>
      </c>
    </row>
    <row r="66" spans="3:9" ht="26.25" customHeight="1" thickBot="1">
      <c r="C66" s="115" t="s">
        <v>13</v>
      </c>
      <c r="D66" s="116"/>
      <c r="E66" s="116"/>
      <c r="F66" s="116"/>
      <c r="G66" s="116"/>
      <c r="H66" s="117"/>
      <c r="I66" s="47">
        <f>SUM(I32:I65)</f>
        <v>0</v>
      </c>
    </row>
    <row r="67" spans="3:8" ht="15">
      <c r="C67" s="27"/>
      <c r="D67" s="9"/>
      <c r="E67" s="9"/>
      <c r="F67" s="9"/>
      <c r="G67" s="61"/>
      <c r="H67" s="61"/>
    </row>
    <row r="68" ht="15">
      <c r="C68" s="10"/>
    </row>
    <row r="70" spans="3:10" ht="15">
      <c r="C70" s="109" t="s">
        <v>12</v>
      </c>
      <c r="D70" s="110"/>
      <c r="E70" s="110"/>
      <c r="F70" s="110"/>
      <c r="G70" s="110"/>
      <c r="H70" s="110"/>
      <c r="I70" s="110"/>
      <c r="J70" s="110"/>
    </row>
    <row r="71" spans="3:10" ht="45.75" customHeight="1" thickBot="1">
      <c r="C71" s="111" t="s">
        <v>53</v>
      </c>
      <c r="D71" s="112"/>
      <c r="E71" s="112"/>
      <c r="F71" s="112"/>
      <c r="G71" s="112"/>
      <c r="H71" s="112"/>
      <c r="I71" s="112"/>
      <c r="J71" s="112"/>
    </row>
    <row r="72" spans="3:9" ht="48">
      <c r="C72" s="25" t="s">
        <v>14</v>
      </c>
      <c r="D72" s="22" t="s">
        <v>54</v>
      </c>
      <c r="E72" s="22" t="s">
        <v>55</v>
      </c>
      <c r="F72" s="22" t="s">
        <v>56</v>
      </c>
      <c r="G72" s="14" t="s">
        <v>57</v>
      </c>
      <c r="H72" s="14" t="s">
        <v>15</v>
      </c>
      <c r="I72" s="60" t="s">
        <v>16</v>
      </c>
    </row>
    <row r="73" spans="3:9" ht="15">
      <c r="C73" s="23" t="s">
        <v>0</v>
      </c>
      <c r="D73" s="16"/>
      <c r="E73" s="16"/>
      <c r="F73" s="40"/>
      <c r="G73" s="40"/>
      <c r="H73" s="50" t="str">
        <f>IF(F73=$FK$6,$FL$6,IF(F73=$FK$7,$FL$7,IF(F73=$FK$8,$FL$8," ")))</f>
        <v> </v>
      </c>
      <c r="I73" s="55" t="str">
        <f>IF(G73&gt;0,G73*H73," ")</f>
        <v> </v>
      </c>
    </row>
    <row r="74" spans="3:9" ht="15">
      <c r="C74" s="23" t="s">
        <v>1</v>
      </c>
      <c r="D74" s="16"/>
      <c r="E74" s="16"/>
      <c r="F74" s="40"/>
      <c r="G74" s="40"/>
      <c r="H74" s="50" t="str">
        <f aca="true" t="shared" si="3" ref="H74:H104">IF(F74=$FK$6,$FL$6,IF(F74=$FK$7,$FL$7,IF(F74=$FK$8,$FL$8," ")))</f>
        <v> </v>
      </c>
      <c r="I74" s="55" t="str">
        <f aca="true" t="shared" si="4" ref="I74:I104">IF(G74&gt;0,G74*H74," ")</f>
        <v> </v>
      </c>
    </row>
    <row r="75" spans="3:9" ht="15">
      <c r="C75" s="23" t="s">
        <v>1</v>
      </c>
      <c r="D75" s="16"/>
      <c r="E75" s="16"/>
      <c r="F75" s="40"/>
      <c r="G75" s="40"/>
      <c r="H75" s="50" t="str">
        <f t="shared" si="3"/>
        <v> </v>
      </c>
      <c r="I75" s="55" t="str">
        <f t="shared" si="4"/>
        <v> </v>
      </c>
    </row>
    <row r="76" spans="3:9" ht="15">
      <c r="C76" s="23"/>
      <c r="D76" s="16"/>
      <c r="E76" s="16"/>
      <c r="F76" s="40"/>
      <c r="G76" s="40"/>
      <c r="H76" s="50" t="str">
        <f t="shared" si="3"/>
        <v> </v>
      </c>
      <c r="I76" s="55" t="str">
        <f t="shared" si="4"/>
        <v> </v>
      </c>
    </row>
    <row r="77" spans="3:9" ht="15">
      <c r="C77" s="23"/>
      <c r="D77" s="16"/>
      <c r="E77" s="16"/>
      <c r="F77" s="40"/>
      <c r="G77" s="40"/>
      <c r="H77" s="50" t="str">
        <f>IF(F77=$FK$6,$FL$6,IF(F77=$FK$7,$FL$7,IF(F77=$FK$8,$FL$8," ")))</f>
        <v> </v>
      </c>
      <c r="I77" s="55" t="str">
        <f t="shared" si="4"/>
        <v> </v>
      </c>
    </row>
    <row r="78" spans="3:9" ht="15">
      <c r="C78" s="23"/>
      <c r="D78" s="16"/>
      <c r="E78" s="16"/>
      <c r="F78" s="40"/>
      <c r="G78" s="40"/>
      <c r="H78" s="50" t="str">
        <f t="shared" si="3"/>
        <v> </v>
      </c>
      <c r="I78" s="55" t="str">
        <f t="shared" si="4"/>
        <v> </v>
      </c>
    </row>
    <row r="79" spans="3:9" ht="15">
      <c r="C79" s="23"/>
      <c r="D79" s="16"/>
      <c r="E79" s="16"/>
      <c r="F79" s="40"/>
      <c r="G79" s="40"/>
      <c r="H79" s="50" t="str">
        <f t="shared" si="3"/>
        <v> </v>
      </c>
      <c r="I79" s="55" t="str">
        <f t="shared" si="4"/>
        <v> </v>
      </c>
    </row>
    <row r="80" spans="3:9" ht="15">
      <c r="C80" s="23"/>
      <c r="D80" s="16"/>
      <c r="E80" s="16"/>
      <c r="F80" s="40"/>
      <c r="G80" s="40"/>
      <c r="H80" s="50" t="str">
        <f t="shared" si="3"/>
        <v> </v>
      </c>
      <c r="I80" s="55" t="str">
        <f t="shared" si="4"/>
        <v> </v>
      </c>
    </row>
    <row r="81" spans="3:9" ht="15">
      <c r="C81" s="23"/>
      <c r="D81" s="16"/>
      <c r="E81" s="16"/>
      <c r="F81" s="40"/>
      <c r="G81" s="40"/>
      <c r="H81" s="50" t="str">
        <f t="shared" si="3"/>
        <v> </v>
      </c>
      <c r="I81" s="55" t="str">
        <f t="shared" si="4"/>
        <v> </v>
      </c>
    </row>
    <row r="82" spans="3:9" ht="15">
      <c r="C82" s="23"/>
      <c r="D82" s="16"/>
      <c r="E82" s="16"/>
      <c r="F82" s="40"/>
      <c r="G82" s="40"/>
      <c r="H82" s="50" t="str">
        <f t="shared" si="3"/>
        <v> </v>
      </c>
      <c r="I82" s="55" t="str">
        <f t="shared" si="4"/>
        <v> </v>
      </c>
    </row>
    <row r="83" spans="3:9" ht="15">
      <c r="C83" s="23"/>
      <c r="D83" s="16"/>
      <c r="E83" s="16"/>
      <c r="F83" s="40"/>
      <c r="G83" s="40"/>
      <c r="H83" s="50" t="str">
        <f t="shared" si="3"/>
        <v> </v>
      </c>
      <c r="I83" s="55" t="str">
        <f t="shared" si="4"/>
        <v> </v>
      </c>
    </row>
    <row r="84" spans="3:9" ht="15">
      <c r="C84" s="23"/>
      <c r="D84" s="16"/>
      <c r="E84" s="16"/>
      <c r="F84" s="40"/>
      <c r="G84" s="40"/>
      <c r="H84" s="50" t="str">
        <f t="shared" si="3"/>
        <v> </v>
      </c>
      <c r="I84" s="55" t="str">
        <f t="shared" si="4"/>
        <v> </v>
      </c>
    </row>
    <row r="85" spans="3:9" ht="15">
      <c r="C85" s="23"/>
      <c r="D85" s="16"/>
      <c r="E85" s="16"/>
      <c r="F85" s="40"/>
      <c r="G85" s="40"/>
      <c r="H85" s="50" t="str">
        <f t="shared" si="3"/>
        <v> </v>
      </c>
      <c r="I85" s="55" t="str">
        <f t="shared" si="4"/>
        <v> </v>
      </c>
    </row>
    <row r="86" spans="3:9" ht="15">
      <c r="C86" s="23"/>
      <c r="D86" s="16"/>
      <c r="E86" s="16"/>
      <c r="F86" s="40"/>
      <c r="G86" s="40"/>
      <c r="H86" s="50" t="str">
        <f t="shared" si="3"/>
        <v> </v>
      </c>
      <c r="I86" s="55" t="str">
        <f t="shared" si="4"/>
        <v> </v>
      </c>
    </row>
    <row r="87" spans="3:9" ht="15">
      <c r="C87" s="23"/>
      <c r="D87" s="16"/>
      <c r="E87" s="16"/>
      <c r="F87" s="40"/>
      <c r="G87" s="40"/>
      <c r="H87" s="50" t="str">
        <f t="shared" si="3"/>
        <v> </v>
      </c>
      <c r="I87" s="55" t="str">
        <f t="shared" si="4"/>
        <v> </v>
      </c>
    </row>
    <row r="88" spans="3:9" ht="15">
      <c r="C88" s="23"/>
      <c r="D88" s="16"/>
      <c r="E88" s="16"/>
      <c r="F88" s="40"/>
      <c r="G88" s="40"/>
      <c r="H88" s="50" t="str">
        <f t="shared" si="3"/>
        <v> </v>
      </c>
      <c r="I88" s="55" t="str">
        <f t="shared" si="4"/>
        <v> </v>
      </c>
    </row>
    <row r="89" spans="3:9" ht="15">
      <c r="C89" s="23"/>
      <c r="D89" s="16"/>
      <c r="E89" s="16"/>
      <c r="F89" s="40"/>
      <c r="G89" s="40"/>
      <c r="H89" s="50" t="str">
        <f t="shared" si="3"/>
        <v> </v>
      </c>
      <c r="I89" s="55" t="str">
        <f t="shared" si="4"/>
        <v> </v>
      </c>
    </row>
    <row r="90" spans="3:9" ht="15">
      <c r="C90" s="23"/>
      <c r="D90" s="16"/>
      <c r="E90" s="16"/>
      <c r="F90" s="40"/>
      <c r="G90" s="40"/>
      <c r="H90" s="50" t="str">
        <f t="shared" si="3"/>
        <v> </v>
      </c>
      <c r="I90" s="55" t="str">
        <f t="shared" si="4"/>
        <v> </v>
      </c>
    </row>
    <row r="91" spans="3:9" ht="15">
      <c r="C91" s="23"/>
      <c r="D91" s="16"/>
      <c r="E91" s="16"/>
      <c r="F91" s="40"/>
      <c r="G91" s="40"/>
      <c r="H91" s="50" t="str">
        <f t="shared" si="3"/>
        <v> </v>
      </c>
      <c r="I91" s="55" t="str">
        <f t="shared" si="4"/>
        <v> </v>
      </c>
    </row>
    <row r="92" spans="3:9" ht="15">
      <c r="C92" s="23"/>
      <c r="D92" s="16"/>
      <c r="E92" s="16"/>
      <c r="F92" s="40"/>
      <c r="G92" s="40"/>
      <c r="H92" s="50" t="str">
        <f t="shared" si="3"/>
        <v> </v>
      </c>
      <c r="I92" s="55" t="str">
        <f t="shared" si="4"/>
        <v> </v>
      </c>
    </row>
    <row r="93" spans="3:9" ht="15">
      <c r="C93" s="23"/>
      <c r="D93" s="16"/>
      <c r="E93" s="16"/>
      <c r="F93" s="40"/>
      <c r="G93" s="40"/>
      <c r="H93" s="50" t="str">
        <f t="shared" si="3"/>
        <v> </v>
      </c>
      <c r="I93" s="55" t="str">
        <f t="shared" si="4"/>
        <v> </v>
      </c>
    </row>
    <row r="94" spans="3:9" ht="15">
      <c r="C94" s="23"/>
      <c r="D94" s="16"/>
      <c r="E94" s="16"/>
      <c r="F94" s="40"/>
      <c r="G94" s="40"/>
      <c r="H94" s="50" t="str">
        <f t="shared" si="3"/>
        <v> </v>
      </c>
      <c r="I94" s="55" t="str">
        <f t="shared" si="4"/>
        <v> </v>
      </c>
    </row>
    <row r="95" spans="3:9" ht="15">
      <c r="C95" s="23"/>
      <c r="D95" s="16"/>
      <c r="E95" s="16"/>
      <c r="F95" s="40"/>
      <c r="G95" s="40"/>
      <c r="H95" s="50" t="str">
        <f t="shared" si="3"/>
        <v> </v>
      </c>
      <c r="I95" s="55" t="str">
        <f t="shared" si="4"/>
        <v> </v>
      </c>
    </row>
    <row r="96" spans="3:9" ht="15">
      <c r="C96" s="23"/>
      <c r="D96" s="16"/>
      <c r="E96" s="16"/>
      <c r="F96" s="40"/>
      <c r="G96" s="40"/>
      <c r="H96" s="50" t="str">
        <f t="shared" si="3"/>
        <v> </v>
      </c>
      <c r="I96" s="55" t="str">
        <f t="shared" si="4"/>
        <v> </v>
      </c>
    </row>
    <row r="97" spans="3:9" ht="15">
      <c r="C97" s="23"/>
      <c r="D97" s="16"/>
      <c r="E97" s="16"/>
      <c r="F97" s="40"/>
      <c r="G97" s="40"/>
      <c r="H97" s="50" t="str">
        <f t="shared" si="3"/>
        <v> </v>
      </c>
      <c r="I97" s="55" t="str">
        <f t="shared" si="4"/>
        <v> </v>
      </c>
    </row>
    <row r="98" spans="3:9" ht="15">
      <c r="C98" s="23"/>
      <c r="D98" s="16"/>
      <c r="E98" s="16"/>
      <c r="F98" s="40"/>
      <c r="G98" s="40"/>
      <c r="H98" s="50" t="str">
        <f t="shared" si="3"/>
        <v> </v>
      </c>
      <c r="I98" s="55" t="str">
        <f t="shared" si="4"/>
        <v> </v>
      </c>
    </row>
    <row r="99" spans="3:9" ht="15">
      <c r="C99" s="23"/>
      <c r="D99" s="16"/>
      <c r="E99" s="16"/>
      <c r="F99" s="40"/>
      <c r="G99" s="40"/>
      <c r="H99" s="50" t="str">
        <f t="shared" si="3"/>
        <v> </v>
      </c>
      <c r="I99" s="55" t="str">
        <f t="shared" si="4"/>
        <v> </v>
      </c>
    </row>
    <row r="100" spans="3:9" ht="15">
      <c r="C100" s="23"/>
      <c r="D100" s="16"/>
      <c r="E100" s="16"/>
      <c r="F100" s="40"/>
      <c r="G100" s="40"/>
      <c r="H100" s="50" t="str">
        <f t="shared" si="3"/>
        <v> </v>
      </c>
      <c r="I100" s="55" t="str">
        <f t="shared" si="4"/>
        <v> </v>
      </c>
    </row>
    <row r="101" spans="3:9" ht="15">
      <c r="C101" s="23"/>
      <c r="D101" s="16"/>
      <c r="E101" s="16"/>
      <c r="F101" s="40"/>
      <c r="G101" s="40"/>
      <c r="H101" s="50" t="str">
        <f t="shared" si="3"/>
        <v> </v>
      </c>
      <c r="I101" s="55" t="str">
        <f t="shared" si="4"/>
        <v> </v>
      </c>
    </row>
    <row r="102" spans="3:9" ht="15">
      <c r="C102" s="23"/>
      <c r="D102" s="16"/>
      <c r="E102" s="16"/>
      <c r="F102" s="40"/>
      <c r="G102" s="40"/>
      <c r="H102" s="50" t="str">
        <f t="shared" si="3"/>
        <v> </v>
      </c>
      <c r="I102" s="55" t="str">
        <f t="shared" si="4"/>
        <v> </v>
      </c>
    </row>
    <row r="103" spans="3:9" ht="15">
      <c r="C103" s="23"/>
      <c r="D103" s="16"/>
      <c r="E103" s="16"/>
      <c r="F103" s="40"/>
      <c r="G103" s="40"/>
      <c r="H103" s="50" t="str">
        <f t="shared" si="3"/>
        <v> </v>
      </c>
      <c r="I103" s="55" t="str">
        <f t="shared" si="4"/>
        <v> </v>
      </c>
    </row>
    <row r="104" spans="3:9" ht="15">
      <c r="C104" s="23"/>
      <c r="D104" s="16"/>
      <c r="E104" s="16"/>
      <c r="F104" s="40"/>
      <c r="G104" s="40"/>
      <c r="H104" s="50" t="str">
        <f t="shared" si="3"/>
        <v> </v>
      </c>
      <c r="I104" s="55" t="str">
        <f t="shared" si="4"/>
        <v> </v>
      </c>
    </row>
    <row r="105" spans="3:9" ht="27" customHeight="1" thickBot="1">
      <c r="C105" s="102" t="s">
        <v>17</v>
      </c>
      <c r="D105" s="103"/>
      <c r="E105" s="103"/>
      <c r="F105" s="103"/>
      <c r="G105" s="103"/>
      <c r="H105" s="104"/>
      <c r="I105" s="56">
        <f>SUM(I73:I104)</f>
        <v>0</v>
      </c>
    </row>
    <row r="106" spans="3:9" ht="13.5" customHeight="1">
      <c r="C106" s="10"/>
      <c r="D106" s="11"/>
      <c r="E106" s="11"/>
      <c r="F106" s="11"/>
      <c r="G106" s="62"/>
      <c r="H106" s="62"/>
      <c r="I106" s="63"/>
    </row>
    <row r="107" spans="3:9" ht="15">
      <c r="C107" s="20"/>
      <c r="D107" s="20"/>
      <c r="E107" s="20"/>
      <c r="F107" s="20"/>
      <c r="G107" s="64"/>
      <c r="H107" s="64"/>
      <c r="I107" s="64"/>
    </row>
    <row r="108" spans="3:9" ht="15">
      <c r="C108" s="20"/>
      <c r="D108" s="20"/>
      <c r="E108" s="20"/>
      <c r="F108" s="20"/>
      <c r="G108" s="64"/>
      <c r="H108" s="64"/>
      <c r="I108" s="64"/>
    </row>
    <row r="109" spans="3:9" ht="15">
      <c r="C109" s="20"/>
      <c r="D109" s="20"/>
      <c r="E109" s="20"/>
      <c r="F109" s="20"/>
      <c r="G109" s="64"/>
      <c r="H109" s="64"/>
      <c r="I109" s="64"/>
    </row>
    <row r="110" spans="3:11" ht="15">
      <c r="C110" s="74" t="s">
        <v>58</v>
      </c>
      <c r="D110" s="28"/>
      <c r="E110" s="28"/>
      <c r="F110" s="28"/>
      <c r="G110" s="65"/>
      <c r="H110" s="65"/>
      <c r="I110" s="65"/>
      <c r="J110" s="29"/>
      <c r="K110" s="29"/>
    </row>
    <row r="111" spans="3:11" ht="15.75" thickBot="1">
      <c r="C111" s="30" t="s">
        <v>59</v>
      </c>
      <c r="D111" s="28"/>
      <c r="E111" s="28"/>
      <c r="F111" s="28"/>
      <c r="G111" s="65"/>
      <c r="H111" s="65"/>
      <c r="I111" s="65"/>
      <c r="J111" s="29"/>
      <c r="K111" s="29"/>
    </row>
    <row r="112" spans="3:11" ht="120.75">
      <c r="C112" s="31" t="s">
        <v>18</v>
      </c>
      <c r="D112" s="32" t="s">
        <v>63</v>
      </c>
      <c r="E112" s="32" t="s">
        <v>60</v>
      </c>
      <c r="F112" s="32" t="s">
        <v>61</v>
      </c>
      <c r="G112" s="66" t="s">
        <v>62</v>
      </c>
      <c r="H112" s="66" t="s">
        <v>19</v>
      </c>
      <c r="I112" s="67" t="s">
        <v>64</v>
      </c>
      <c r="J112" s="33" t="s">
        <v>86</v>
      </c>
      <c r="K112" s="34" t="s">
        <v>65</v>
      </c>
    </row>
    <row r="113" spans="3:11" ht="14.25" customHeight="1">
      <c r="C113" s="76" t="s">
        <v>5</v>
      </c>
      <c r="D113" s="77"/>
      <c r="E113" s="77"/>
      <c r="F113" s="77"/>
      <c r="G113" s="78"/>
      <c r="H113" s="71">
        <f>IF(F113=$FK$8,$FL$8,IF(F113=$FK$9,$FL$9,IF(F113=$FK$10,$FL$10,IF(F113=$FK$11,$FL$11,""))))</f>
      </c>
      <c r="I113" s="80"/>
      <c r="J113" s="57">
        <v>150</v>
      </c>
      <c r="K113" s="72">
        <f>IF(F113=0,G113*I113*J113,G113*H113+G113*I113*J113)</f>
        <v>0</v>
      </c>
    </row>
    <row r="114" spans="3:11" ht="15">
      <c r="C114" s="79" t="s">
        <v>1</v>
      </c>
      <c r="D114" s="77"/>
      <c r="E114" s="77"/>
      <c r="F114" s="77"/>
      <c r="G114" s="78"/>
      <c r="H114" s="71">
        <f aca="true" t="shared" si="5" ref="H114:H136">IF(F114=$FK$8,$FL$8,IF(F114=$FK$9,$FL$9,IF(F114=$FK$10,$FL$10,IF(F114=$FK$11,$FL$11,""))))</f>
      </c>
      <c r="I114" s="80"/>
      <c r="J114" s="57">
        <v>150</v>
      </c>
      <c r="K114" s="72">
        <f aca="true" t="shared" si="6" ref="K114:K136">IF(F114=0,G114*I114*J114,G114*H114+G114*I114*J114)</f>
        <v>0</v>
      </c>
    </row>
    <row r="115" spans="3:11" ht="15">
      <c r="C115" s="79"/>
      <c r="D115" s="77"/>
      <c r="E115" s="77"/>
      <c r="F115" s="77"/>
      <c r="G115" s="78"/>
      <c r="H115" s="71">
        <f t="shared" si="5"/>
      </c>
      <c r="I115" s="80"/>
      <c r="J115" s="57">
        <v>150</v>
      </c>
      <c r="K115" s="72">
        <f t="shared" si="6"/>
        <v>0</v>
      </c>
    </row>
    <row r="116" spans="3:11" ht="15">
      <c r="C116" s="79"/>
      <c r="D116" s="77"/>
      <c r="E116" s="77"/>
      <c r="F116" s="77"/>
      <c r="G116" s="78"/>
      <c r="H116" s="71">
        <f t="shared" si="5"/>
      </c>
      <c r="I116" s="80"/>
      <c r="J116" s="57">
        <v>150</v>
      </c>
      <c r="K116" s="72">
        <f t="shared" si="6"/>
        <v>0</v>
      </c>
    </row>
    <row r="117" spans="3:11" ht="15">
      <c r="C117" s="79"/>
      <c r="D117" s="77"/>
      <c r="E117" s="77"/>
      <c r="F117" s="77"/>
      <c r="G117" s="78"/>
      <c r="H117" s="71">
        <f t="shared" si="5"/>
      </c>
      <c r="I117" s="80"/>
      <c r="J117" s="57">
        <v>150</v>
      </c>
      <c r="K117" s="72">
        <f t="shared" si="6"/>
        <v>0</v>
      </c>
    </row>
    <row r="118" spans="3:11" ht="15">
      <c r="C118" s="79"/>
      <c r="D118" s="77"/>
      <c r="E118" s="77"/>
      <c r="F118" s="77"/>
      <c r="G118" s="78"/>
      <c r="H118" s="71">
        <f t="shared" si="5"/>
      </c>
      <c r="I118" s="80"/>
      <c r="J118" s="57">
        <v>150</v>
      </c>
      <c r="K118" s="72">
        <f t="shared" si="6"/>
        <v>0</v>
      </c>
    </row>
    <row r="119" spans="3:11" ht="15">
      <c r="C119" s="79"/>
      <c r="D119" s="77"/>
      <c r="E119" s="77"/>
      <c r="F119" s="77"/>
      <c r="G119" s="78"/>
      <c r="H119" s="71">
        <f t="shared" si="5"/>
      </c>
      <c r="I119" s="80"/>
      <c r="J119" s="57">
        <v>150</v>
      </c>
      <c r="K119" s="72">
        <f t="shared" si="6"/>
        <v>0</v>
      </c>
    </row>
    <row r="120" spans="3:11" ht="15">
      <c r="C120" s="79"/>
      <c r="D120" s="77"/>
      <c r="E120" s="77"/>
      <c r="F120" s="77"/>
      <c r="G120" s="78"/>
      <c r="H120" s="71">
        <f t="shared" si="5"/>
      </c>
      <c r="I120" s="80"/>
      <c r="J120" s="57">
        <v>150</v>
      </c>
      <c r="K120" s="72">
        <f t="shared" si="6"/>
        <v>0</v>
      </c>
    </row>
    <row r="121" spans="3:11" ht="15">
      <c r="C121" s="79"/>
      <c r="D121" s="77"/>
      <c r="E121" s="77"/>
      <c r="F121" s="77"/>
      <c r="G121" s="78"/>
      <c r="H121" s="71">
        <f t="shared" si="5"/>
      </c>
      <c r="I121" s="80"/>
      <c r="J121" s="57">
        <v>150</v>
      </c>
      <c r="K121" s="72">
        <f t="shared" si="6"/>
        <v>0</v>
      </c>
    </row>
    <row r="122" spans="3:11" ht="15">
      <c r="C122" s="79"/>
      <c r="D122" s="77"/>
      <c r="E122" s="77"/>
      <c r="F122" s="77"/>
      <c r="G122" s="78"/>
      <c r="H122" s="71">
        <f t="shared" si="5"/>
      </c>
      <c r="I122" s="80"/>
      <c r="J122" s="57">
        <v>150</v>
      </c>
      <c r="K122" s="72">
        <f t="shared" si="6"/>
        <v>0</v>
      </c>
    </row>
    <row r="123" spans="3:11" ht="15">
      <c r="C123" s="79"/>
      <c r="D123" s="77"/>
      <c r="E123" s="77"/>
      <c r="F123" s="77"/>
      <c r="G123" s="78"/>
      <c r="H123" s="71">
        <f t="shared" si="5"/>
      </c>
      <c r="I123" s="80"/>
      <c r="J123" s="57">
        <v>150</v>
      </c>
      <c r="K123" s="72">
        <f t="shared" si="6"/>
        <v>0</v>
      </c>
    </row>
    <row r="124" spans="3:11" ht="15">
      <c r="C124" s="79"/>
      <c r="D124" s="77"/>
      <c r="E124" s="77"/>
      <c r="F124" s="77"/>
      <c r="G124" s="78"/>
      <c r="H124" s="71">
        <f t="shared" si="5"/>
      </c>
      <c r="I124" s="80"/>
      <c r="J124" s="57">
        <v>150</v>
      </c>
      <c r="K124" s="72">
        <f t="shared" si="6"/>
        <v>0</v>
      </c>
    </row>
    <row r="125" spans="3:11" ht="15">
      <c r="C125" s="79"/>
      <c r="D125" s="77"/>
      <c r="E125" s="77"/>
      <c r="F125" s="77"/>
      <c r="G125" s="78"/>
      <c r="H125" s="71">
        <f t="shared" si="5"/>
      </c>
      <c r="I125" s="80"/>
      <c r="J125" s="57">
        <v>150</v>
      </c>
      <c r="K125" s="72">
        <f t="shared" si="6"/>
        <v>0</v>
      </c>
    </row>
    <row r="126" spans="3:11" ht="15">
      <c r="C126" s="79"/>
      <c r="D126" s="77"/>
      <c r="E126" s="77"/>
      <c r="F126" s="77"/>
      <c r="G126" s="78"/>
      <c r="H126" s="71">
        <f t="shared" si="5"/>
      </c>
      <c r="I126" s="80"/>
      <c r="J126" s="57">
        <v>150</v>
      </c>
      <c r="K126" s="72">
        <f t="shared" si="6"/>
        <v>0</v>
      </c>
    </row>
    <row r="127" spans="3:11" ht="15">
      <c r="C127" s="79"/>
      <c r="D127" s="77"/>
      <c r="E127" s="77"/>
      <c r="F127" s="77"/>
      <c r="G127" s="78"/>
      <c r="H127" s="71">
        <f t="shared" si="5"/>
      </c>
      <c r="I127" s="80"/>
      <c r="J127" s="57">
        <v>150</v>
      </c>
      <c r="K127" s="72">
        <f t="shared" si="6"/>
        <v>0</v>
      </c>
    </row>
    <row r="128" spans="3:11" ht="15">
      <c r="C128" s="79"/>
      <c r="D128" s="77"/>
      <c r="E128" s="77"/>
      <c r="F128" s="77"/>
      <c r="G128" s="78"/>
      <c r="H128" s="71">
        <f t="shared" si="5"/>
      </c>
      <c r="I128" s="80"/>
      <c r="J128" s="57">
        <v>150</v>
      </c>
      <c r="K128" s="72">
        <f t="shared" si="6"/>
        <v>0</v>
      </c>
    </row>
    <row r="129" spans="3:11" ht="15">
      <c r="C129" s="79"/>
      <c r="D129" s="77"/>
      <c r="E129" s="77"/>
      <c r="F129" s="77"/>
      <c r="G129" s="78"/>
      <c r="H129" s="71">
        <f t="shared" si="5"/>
      </c>
      <c r="I129" s="80"/>
      <c r="J129" s="57">
        <v>150</v>
      </c>
      <c r="K129" s="72">
        <f t="shared" si="6"/>
        <v>0</v>
      </c>
    </row>
    <row r="130" spans="3:11" ht="15">
      <c r="C130" s="79"/>
      <c r="D130" s="77"/>
      <c r="E130" s="77"/>
      <c r="F130" s="77"/>
      <c r="G130" s="78"/>
      <c r="H130" s="71">
        <f t="shared" si="5"/>
      </c>
      <c r="I130" s="80"/>
      <c r="J130" s="57">
        <v>150</v>
      </c>
      <c r="K130" s="72">
        <f t="shared" si="6"/>
        <v>0</v>
      </c>
    </row>
    <row r="131" spans="3:11" ht="15">
      <c r="C131" s="79"/>
      <c r="D131" s="77"/>
      <c r="E131" s="77"/>
      <c r="F131" s="77"/>
      <c r="G131" s="78"/>
      <c r="H131" s="71">
        <f t="shared" si="5"/>
      </c>
      <c r="I131" s="80"/>
      <c r="J131" s="57">
        <v>150</v>
      </c>
      <c r="K131" s="72">
        <f t="shared" si="6"/>
        <v>0</v>
      </c>
    </row>
    <row r="132" spans="3:11" ht="15">
      <c r="C132" s="79"/>
      <c r="D132" s="77"/>
      <c r="E132" s="77"/>
      <c r="F132" s="77"/>
      <c r="G132" s="78"/>
      <c r="H132" s="71">
        <f t="shared" si="5"/>
      </c>
      <c r="I132" s="80"/>
      <c r="J132" s="57">
        <v>150</v>
      </c>
      <c r="K132" s="72">
        <f t="shared" si="6"/>
        <v>0</v>
      </c>
    </row>
    <row r="133" spans="3:11" ht="15">
      <c r="C133" s="79"/>
      <c r="D133" s="77"/>
      <c r="E133" s="77"/>
      <c r="F133" s="77"/>
      <c r="G133" s="78"/>
      <c r="H133" s="71">
        <f t="shared" si="5"/>
      </c>
      <c r="I133" s="80"/>
      <c r="J133" s="57">
        <v>150</v>
      </c>
      <c r="K133" s="72">
        <f t="shared" si="6"/>
        <v>0</v>
      </c>
    </row>
    <row r="134" spans="3:11" ht="15">
      <c r="C134" s="79"/>
      <c r="D134" s="77"/>
      <c r="E134" s="77"/>
      <c r="F134" s="77"/>
      <c r="G134" s="78"/>
      <c r="H134" s="71">
        <f t="shared" si="5"/>
      </c>
      <c r="I134" s="80"/>
      <c r="J134" s="57">
        <v>150</v>
      </c>
      <c r="K134" s="72">
        <f t="shared" si="6"/>
        <v>0</v>
      </c>
    </row>
    <row r="135" spans="3:11" ht="15">
      <c r="C135" s="79"/>
      <c r="D135" s="77"/>
      <c r="E135" s="77"/>
      <c r="F135" s="77"/>
      <c r="G135" s="78"/>
      <c r="H135" s="71">
        <f t="shared" si="5"/>
      </c>
      <c r="I135" s="80"/>
      <c r="J135" s="57">
        <v>150</v>
      </c>
      <c r="K135" s="72">
        <f t="shared" si="6"/>
        <v>0</v>
      </c>
    </row>
    <row r="136" spans="3:11" ht="15">
      <c r="C136" s="79"/>
      <c r="D136" s="77"/>
      <c r="E136" s="77"/>
      <c r="F136" s="77"/>
      <c r="G136" s="78"/>
      <c r="H136" s="71">
        <f t="shared" si="5"/>
      </c>
      <c r="I136" s="80"/>
      <c r="J136" s="57">
        <v>150</v>
      </c>
      <c r="K136" s="72">
        <f t="shared" si="6"/>
        <v>0</v>
      </c>
    </row>
    <row r="137" spans="3:11" ht="25.5" customHeight="1" thickBot="1">
      <c r="C137" s="84" t="s">
        <v>20</v>
      </c>
      <c r="D137" s="85"/>
      <c r="E137" s="85"/>
      <c r="F137" s="85"/>
      <c r="G137" s="85"/>
      <c r="H137" s="85"/>
      <c r="I137" s="85"/>
      <c r="J137" s="86"/>
      <c r="K137" s="81">
        <f>SUM(K113:K136)</f>
        <v>0</v>
      </c>
    </row>
    <row r="138" spans="3:9" ht="12.75" customHeight="1">
      <c r="C138" s="11"/>
      <c r="D138" s="11"/>
      <c r="E138" s="11"/>
      <c r="F138" s="11"/>
      <c r="G138" s="62"/>
      <c r="H138" s="62"/>
      <c r="I138" s="63"/>
    </row>
    <row r="139" spans="3:9" ht="12.75" customHeight="1">
      <c r="C139" s="11"/>
      <c r="D139" s="11"/>
      <c r="E139" s="11"/>
      <c r="F139" s="11"/>
      <c r="G139" s="62"/>
      <c r="H139" s="62"/>
      <c r="I139" s="63"/>
    </row>
    <row r="140" spans="3:9" s="37" customFormat="1" ht="14.25" customHeight="1">
      <c r="C140" s="36" t="s">
        <v>66</v>
      </c>
      <c r="D140" s="11"/>
      <c r="E140" s="11"/>
      <c r="F140" s="11"/>
      <c r="G140" s="62"/>
      <c r="H140" s="62"/>
      <c r="I140" s="63"/>
    </row>
    <row r="141" spans="3:10" ht="30" customHeight="1" thickBot="1">
      <c r="C141" s="90" t="s">
        <v>67</v>
      </c>
      <c r="D141" s="90"/>
      <c r="E141" s="90"/>
      <c r="F141" s="90"/>
      <c r="G141" s="90"/>
      <c r="H141" s="90"/>
      <c r="I141" s="90"/>
      <c r="J141" s="90"/>
    </row>
    <row r="142" spans="3:10" ht="57" customHeight="1">
      <c r="C142" s="26" t="s">
        <v>21</v>
      </c>
      <c r="D142" s="96" t="s">
        <v>68</v>
      </c>
      <c r="E142" s="97"/>
      <c r="F142" s="98"/>
      <c r="G142" s="14" t="s">
        <v>22</v>
      </c>
      <c r="H142" s="14" t="s">
        <v>89</v>
      </c>
      <c r="I142" s="14" t="s">
        <v>23</v>
      </c>
      <c r="J142" s="60" t="s">
        <v>24</v>
      </c>
    </row>
    <row r="143" spans="3:10" ht="15">
      <c r="C143" s="23" t="s">
        <v>25</v>
      </c>
      <c r="D143" s="87"/>
      <c r="E143" s="88"/>
      <c r="F143" s="89"/>
      <c r="G143" s="40"/>
      <c r="H143" s="40"/>
      <c r="I143" s="50">
        <v>20</v>
      </c>
      <c r="J143" s="55" t="str">
        <f>IF(G143&gt;0,G143*I143*H143," ")</f>
        <v> </v>
      </c>
    </row>
    <row r="144" spans="3:10" ht="15">
      <c r="C144" s="23" t="s">
        <v>1</v>
      </c>
      <c r="D144" s="87"/>
      <c r="E144" s="88"/>
      <c r="F144" s="89"/>
      <c r="G144" s="40"/>
      <c r="H144" s="40"/>
      <c r="I144" s="50">
        <v>20</v>
      </c>
      <c r="J144" s="55" t="str">
        <f aca="true" t="shared" si="7" ref="J144:J181">IF(G144&gt;0,G144*I144*H144," ")</f>
        <v> </v>
      </c>
    </row>
    <row r="145" spans="3:10" ht="15">
      <c r="C145" s="23" t="s">
        <v>1</v>
      </c>
      <c r="D145" s="87"/>
      <c r="E145" s="88"/>
      <c r="F145" s="89"/>
      <c r="G145" s="40"/>
      <c r="H145" s="40"/>
      <c r="I145" s="50">
        <v>20</v>
      </c>
      <c r="J145" s="55" t="str">
        <f t="shared" si="7"/>
        <v> </v>
      </c>
    </row>
    <row r="146" spans="3:10" ht="15">
      <c r="C146" s="23"/>
      <c r="D146" s="87"/>
      <c r="E146" s="88"/>
      <c r="F146" s="89"/>
      <c r="G146" s="40"/>
      <c r="H146" s="40"/>
      <c r="I146" s="50">
        <v>20</v>
      </c>
      <c r="J146" s="55" t="str">
        <f t="shared" si="7"/>
        <v> </v>
      </c>
    </row>
    <row r="147" spans="3:10" ht="15">
      <c r="C147" s="23"/>
      <c r="D147" s="87"/>
      <c r="E147" s="88"/>
      <c r="F147" s="89"/>
      <c r="G147" s="40"/>
      <c r="H147" s="40"/>
      <c r="I147" s="50">
        <v>20</v>
      </c>
      <c r="J147" s="55" t="str">
        <f t="shared" si="7"/>
        <v> </v>
      </c>
    </row>
    <row r="148" spans="3:10" ht="15">
      <c r="C148" s="23"/>
      <c r="D148" s="87"/>
      <c r="E148" s="88"/>
      <c r="F148" s="89"/>
      <c r="G148" s="40"/>
      <c r="H148" s="40"/>
      <c r="I148" s="50">
        <v>20</v>
      </c>
      <c r="J148" s="55" t="str">
        <f t="shared" si="7"/>
        <v> </v>
      </c>
    </row>
    <row r="149" spans="3:10" ht="15">
      <c r="C149" s="23"/>
      <c r="D149" s="87"/>
      <c r="E149" s="88"/>
      <c r="F149" s="89"/>
      <c r="G149" s="40"/>
      <c r="H149" s="40"/>
      <c r="I149" s="50">
        <v>20</v>
      </c>
      <c r="J149" s="55" t="str">
        <f t="shared" si="7"/>
        <v> </v>
      </c>
    </row>
    <row r="150" spans="3:10" ht="15">
      <c r="C150" s="23"/>
      <c r="D150" s="87"/>
      <c r="E150" s="88"/>
      <c r="F150" s="89"/>
      <c r="G150" s="40"/>
      <c r="H150" s="40"/>
      <c r="I150" s="50">
        <v>20</v>
      </c>
      <c r="J150" s="55" t="str">
        <f t="shared" si="7"/>
        <v> </v>
      </c>
    </row>
    <row r="151" spans="3:10" ht="15">
      <c r="C151" s="23"/>
      <c r="D151" s="87"/>
      <c r="E151" s="88"/>
      <c r="F151" s="89"/>
      <c r="G151" s="40"/>
      <c r="H151" s="40"/>
      <c r="I151" s="50">
        <v>20</v>
      </c>
      <c r="J151" s="55" t="str">
        <f t="shared" si="7"/>
        <v> </v>
      </c>
    </row>
    <row r="152" spans="3:10" ht="15">
      <c r="C152" s="23"/>
      <c r="D152" s="87"/>
      <c r="E152" s="88"/>
      <c r="F152" s="89"/>
      <c r="G152" s="40"/>
      <c r="H152" s="40"/>
      <c r="I152" s="50">
        <v>20</v>
      </c>
      <c r="J152" s="55" t="str">
        <f t="shared" si="7"/>
        <v> </v>
      </c>
    </row>
    <row r="153" spans="3:10" ht="15">
      <c r="C153" s="23"/>
      <c r="D153" s="87"/>
      <c r="E153" s="88"/>
      <c r="F153" s="89"/>
      <c r="G153" s="40"/>
      <c r="H153" s="40"/>
      <c r="I153" s="50">
        <v>20</v>
      </c>
      <c r="J153" s="55" t="str">
        <f t="shared" si="7"/>
        <v> </v>
      </c>
    </row>
    <row r="154" spans="3:10" ht="15">
      <c r="C154" s="23"/>
      <c r="D154" s="87"/>
      <c r="E154" s="88"/>
      <c r="F154" s="89"/>
      <c r="G154" s="40"/>
      <c r="H154" s="40"/>
      <c r="I154" s="50">
        <v>20</v>
      </c>
      <c r="J154" s="55" t="str">
        <f t="shared" si="7"/>
        <v> </v>
      </c>
    </row>
    <row r="155" spans="3:10" ht="15">
      <c r="C155" s="23"/>
      <c r="D155" s="87"/>
      <c r="E155" s="88"/>
      <c r="F155" s="89"/>
      <c r="G155" s="40"/>
      <c r="H155" s="40"/>
      <c r="I155" s="50">
        <v>20</v>
      </c>
      <c r="J155" s="55" t="str">
        <f t="shared" si="7"/>
        <v> </v>
      </c>
    </row>
    <row r="156" spans="3:10" ht="15">
      <c r="C156" s="23"/>
      <c r="D156" s="87"/>
      <c r="E156" s="88"/>
      <c r="F156" s="89"/>
      <c r="G156" s="40"/>
      <c r="H156" s="40"/>
      <c r="I156" s="50">
        <v>20</v>
      </c>
      <c r="J156" s="55" t="str">
        <f t="shared" si="7"/>
        <v> </v>
      </c>
    </row>
    <row r="157" spans="3:10" ht="15">
      <c r="C157" s="23"/>
      <c r="D157" s="87"/>
      <c r="E157" s="88"/>
      <c r="F157" s="89"/>
      <c r="G157" s="40"/>
      <c r="H157" s="40"/>
      <c r="I157" s="50">
        <v>20</v>
      </c>
      <c r="J157" s="55" t="str">
        <f t="shared" si="7"/>
        <v> </v>
      </c>
    </row>
    <row r="158" spans="3:10" ht="15">
      <c r="C158" s="23"/>
      <c r="D158" s="87"/>
      <c r="E158" s="88"/>
      <c r="F158" s="89"/>
      <c r="G158" s="40"/>
      <c r="H158" s="40"/>
      <c r="I158" s="50">
        <v>20</v>
      </c>
      <c r="J158" s="55" t="str">
        <f t="shared" si="7"/>
        <v> </v>
      </c>
    </row>
    <row r="159" spans="3:10" ht="15">
      <c r="C159" s="23"/>
      <c r="D159" s="87"/>
      <c r="E159" s="88"/>
      <c r="F159" s="89"/>
      <c r="G159" s="40"/>
      <c r="H159" s="40"/>
      <c r="I159" s="50">
        <v>20</v>
      </c>
      <c r="J159" s="55" t="str">
        <f t="shared" si="7"/>
        <v> </v>
      </c>
    </row>
    <row r="160" spans="3:10" ht="15">
      <c r="C160" s="23"/>
      <c r="D160" s="87"/>
      <c r="E160" s="88"/>
      <c r="F160" s="89"/>
      <c r="G160" s="40"/>
      <c r="H160" s="40"/>
      <c r="I160" s="50">
        <v>20</v>
      </c>
      <c r="J160" s="55" t="str">
        <f t="shared" si="7"/>
        <v> </v>
      </c>
    </row>
    <row r="161" spans="3:10" ht="15">
      <c r="C161" s="23"/>
      <c r="D161" s="87"/>
      <c r="E161" s="88"/>
      <c r="F161" s="89"/>
      <c r="G161" s="40"/>
      <c r="H161" s="40"/>
      <c r="I161" s="50">
        <v>20</v>
      </c>
      <c r="J161" s="55" t="str">
        <f t="shared" si="7"/>
        <v> </v>
      </c>
    </row>
    <row r="162" spans="3:10" ht="15">
      <c r="C162" s="23"/>
      <c r="D162" s="87"/>
      <c r="E162" s="88"/>
      <c r="F162" s="89"/>
      <c r="G162" s="40"/>
      <c r="H162" s="40"/>
      <c r="I162" s="50">
        <v>20</v>
      </c>
      <c r="J162" s="55" t="str">
        <f t="shared" si="7"/>
        <v> </v>
      </c>
    </row>
    <row r="163" spans="3:10" ht="15">
      <c r="C163" s="23"/>
      <c r="D163" s="87"/>
      <c r="E163" s="88"/>
      <c r="F163" s="89"/>
      <c r="G163" s="40"/>
      <c r="H163" s="40"/>
      <c r="I163" s="50">
        <v>20</v>
      </c>
      <c r="J163" s="55" t="str">
        <f t="shared" si="7"/>
        <v> </v>
      </c>
    </row>
    <row r="164" spans="3:10" ht="15">
      <c r="C164" s="23"/>
      <c r="D164" s="87"/>
      <c r="E164" s="88"/>
      <c r="F164" s="89"/>
      <c r="G164" s="40"/>
      <c r="H164" s="40"/>
      <c r="I164" s="50">
        <v>20</v>
      </c>
      <c r="J164" s="55" t="str">
        <f t="shared" si="7"/>
        <v> </v>
      </c>
    </row>
    <row r="165" spans="3:10" ht="15">
      <c r="C165" s="23"/>
      <c r="D165" s="87"/>
      <c r="E165" s="88"/>
      <c r="F165" s="89"/>
      <c r="G165" s="40"/>
      <c r="H165" s="40"/>
      <c r="I165" s="50">
        <v>20</v>
      </c>
      <c r="J165" s="55" t="str">
        <f t="shared" si="7"/>
        <v> </v>
      </c>
    </row>
    <row r="166" spans="3:10" ht="15">
      <c r="C166" s="23"/>
      <c r="D166" s="87"/>
      <c r="E166" s="88"/>
      <c r="F166" s="89"/>
      <c r="G166" s="40"/>
      <c r="H166" s="40"/>
      <c r="I166" s="50">
        <v>20</v>
      </c>
      <c r="J166" s="55" t="str">
        <f t="shared" si="7"/>
        <v> </v>
      </c>
    </row>
    <row r="167" spans="3:10" ht="15">
      <c r="C167" s="23"/>
      <c r="D167" s="87"/>
      <c r="E167" s="88"/>
      <c r="F167" s="89"/>
      <c r="G167" s="40"/>
      <c r="H167" s="40"/>
      <c r="I167" s="50">
        <v>20</v>
      </c>
      <c r="J167" s="55" t="str">
        <f t="shared" si="7"/>
        <v> </v>
      </c>
    </row>
    <row r="168" spans="3:10" ht="15">
      <c r="C168" s="23"/>
      <c r="D168" s="87"/>
      <c r="E168" s="88"/>
      <c r="F168" s="89"/>
      <c r="G168" s="40"/>
      <c r="H168" s="40"/>
      <c r="I168" s="50">
        <v>20</v>
      </c>
      <c r="J168" s="55" t="str">
        <f t="shared" si="7"/>
        <v> </v>
      </c>
    </row>
    <row r="169" spans="3:10" ht="15">
      <c r="C169" s="23"/>
      <c r="D169" s="87"/>
      <c r="E169" s="88"/>
      <c r="F169" s="89"/>
      <c r="G169" s="40"/>
      <c r="H169" s="40"/>
      <c r="I169" s="50">
        <v>20</v>
      </c>
      <c r="J169" s="55" t="str">
        <f t="shared" si="7"/>
        <v> </v>
      </c>
    </row>
    <row r="170" spans="3:10" ht="15">
      <c r="C170" s="23"/>
      <c r="D170" s="87"/>
      <c r="E170" s="88"/>
      <c r="F170" s="89"/>
      <c r="G170" s="40"/>
      <c r="H170" s="40"/>
      <c r="I170" s="50">
        <v>20</v>
      </c>
      <c r="J170" s="55" t="str">
        <f t="shared" si="7"/>
        <v> </v>
      </c>
    </row>
    <row r="171" spans="3:10" ht="15">
      <c r="C171" s="23"/>
      <c r="D171" s="87"/>
      <c r="E171" s="88"/>
      <c r="F171" s="89"/>
      <c r="G171" s="40"/>
      <c r="H171" s="40"/>
      <c r="I171" s="50">
        <v>20</v>
      </c>
      <c r="J171" s="55" t="str">
        <f t="shared" si="7"/>
        <v> </v>
      </c>
    </row>
    <row r="172" spans="3:10" ht="15">
      <c r="C172" s="23"/>
      <c r="D172" s="87"/>
      <c r="E172" s="88"/>
      <c r="F172" s="89"/>
      <c r="G172" s="40"/>
      <c r="H172" s="40"/>
      <c r="I172" s="50">
        <v>20</v>
      </c>
      <c r="J172" s="55" t="str">
        <f t="shared" si="7"/>
        <v> </v>
      </c>
    </row>
    <row r="173" spans="3:10" ht="15">
      <c r="C173" s="23"/>
      <c r="D173" s="87"/>
      <c r="E173" s="88"/>
      <c r="F173" s="89"/>
      <c r="G173" s="40"/>
      <c r="H173" s="40"/>
      <c r="I173" s="50">
        <v>20</v>
      </c>
      <c r="J173" s="55" t="str">
        <f t="shared" si="7"/>
        <v> </v>
      </c>
    </row>
    <row r="174" spans="3:10" ht="15">
      <c r="C174" s="23"/>
      <c r="D174" s="87"/>
      <c r="E174" s="88"/>
      <c r="F174" s="89"/>
      <c r="G174" s="40"/>
      <c r="H174" s="40"/>
      <c r="I174" s="50">
        <v>20</v>
      </c>
      <c r="J174" s="55" t="str">
        <f t="shared" si="7"/>
        <v> </v>
      </c>
    </row>
    <row r="175" spans="3:10" ht="15">
      <c r="C175" s="23"/>
      <c r="D175" s="87"/>
      <c r="E175" s="88"/>
      <c r="F175" s="89"/>
      <c r="G175" s="40"/>
      <c r="H175" s="40"/>
      <c r="I175" s="50">
        <v>20</v>
      </c>
      <c r="J175" s="55" t="str">
        <f t="shared" si="7"/>
        <v> </v>
      </c>
    </row>
    <row r="176" spans="3:10" ht="15">
      <c r="C176" s="23"/>
      <c r="D176" s="87"/>
      <c r="E176" s="88"/>
      <c r="F176" s="89"/>
      <c r="G176" s="40"/>
      <c r="H176" s="40"/>
      <c r="I176" s="50">
        <v>20</v>
      </c>
      <c r="J176" s="55" t="str">
        <f t="shared" si="7"/>
        <v> </v>
      </c>
    </row>
    <row r="177" spans="3:10" ht="15">
      <c r="C177" s="23"/>
      <c r="D177" s="87"/>
      <c r="E177" s="88"/>
      <c r="F177" s="89"/>
      <c r="G177" s="40"/>
      <c r="H177" s="40"/>
      <c r="I177" s="50">
        <v>20</v>
      </c>
      <c r="J177" s="55" t="str">
        <f t="shared" si="7"/>
        <v> </v>
      </c>
    </row>
    <row r="178" spans="3:10" ht="15">
      <c r="C178" s="23"/>
      <c r="D178" s="87"/>
      <c r="E178" s="88"/>
      <c r="F178" s="89"/>
      <c r="G178" s="40"/>
      <c r="H178" s="40"/>
      <c r="I178" s="50">
        <v>20</v>
      </c>
      <c r="J178" s="55" t="str">
        <f t="shared" si="7"/>
        <v> </v>
      </c>
    </row>
    <row r="179" spans="3:10" ht="15">
      <c r="C179" s="23"/>
      <c r="D179" s="87"/>
      <c r="E179" s="88"/>
      <c r="F179" s="89"/>
      <c r="G179" s="40"/>
      <c r="H179" s="40"/>
      <c r="I179" s="50">
        <v>20</v>
      </c>
      <c r="J179" s="55" t="str">
        <f t="shared" si="7"/>
        <v> </v>
      </c>
    </row>
    <row r="180" spans="3:10" ht="15">
      <c r="C180" s="23"/>
      <c r="D180" s="87"/>
      <c r="E180" s="88"/>
      <c r="F180" s="89"/>
      <c r="G180" s="40"/>
      <c r="H180" s="40"/>
      <c r="I180" s="50">
        <v>20</v>
      </c>
      <c r="J180" s="55" t="str">
        <f t="shared" si="7"/>
        <v> </v>
      </c>
    </row>
    <row r="181" spans="3:10" ht="15">
      <c r="C181" s="23"/>
      <c r="D181" s="87"/>
      <c r="E181" s="88"/>
      <c r="F181" s="89"/>
      <c r="G181" s="40"/>
      <c r="H181" s="40"/>
      <c r="I181" s="50">
        <v>20</v>
      </c>
      <c r="J181" s="55" t="str">
        <f t="shared" si="7"/>
        <v> </v>
      </c>
    </row>
    <row r="182" spans="3:10" ht="28.5" customHeight="1" thickBot="1">
      <c r="C182" s="118" t="s">
        <v>69</v>
      </c>
      <c r="D182" s="119"/>
      <c r="E182" s="119"/>
      <c r="F182" s="119"/>
      <c r="G182" s="119"/>
      <c r="H182" s="119"/>
      <c r="I182" s="129"/>
      <c r="J182" s="56">
        <f>SUM(J143:J181)</f>
        <v>0</v>
      </c>
    </row>
    <row r="183" ht="15">
      <c r="C183" s="12"/>
    </row>
    <row r="184" ht="15">
      <c r="C184" s="10"/>
    </row>
    <row r="186" ht="15.75" thickBot="1">
      <c r="C186" s="6" t="s">
        <v>26</v>
      </c>
    </row>
    <row r="187" spans="3:9" ht="63" customHeight="1">
      <c r="C187" s="26" t="s">
        <v>70</v>
      </c>
      <c r="D187" s="22" t="s">
        <v>71</v>
      </c>
      <c r="E187" s="96" t="s">
        <v>29</v>
      </c>
      <c r="F187" s="97"/>
      <c r="G187" s="97"/>
      <c r="H187" s="98"/>
      <c r="I187" s="60" t="s">
        <v>73</v>
      </c>
    </row>
    <row r="188" spans="3:9" ht="15">
      <c r="C188" s="23" t="s">
        <v>28</v>
      </c>
      <c r="D188" s="39"/>
      <c r="E188" s="91"/>
      <c r="F188" s="92"/>
      <c r="G188" s="92"/>
      <c r="H188" s="93"/>
      <c r="I188" s="41"/>
    </row>
    <row r="189" spans="3:9" ht="15">
      <c r="C189" s="23" t="s">
        <v>72</v>
      </c>
      <c r="D189" s="39"/>
      <c r="E189" s="91"/>
      <c r="F189" s="92"/>
      <c r="G189" s="92"/>
      <c r="H189" s="93"/>
      <c r="I189" s="41"/>
    </row>
    <row r="190" spans="3:9" ht="15">
      <c r="C190" s="23" t="s">
        <v>1</v>
      </c>
      <c r="D190" s="39"/>
      <c r="E190" s="91"/>
      <c r="F190" s="92"/>
      <c r="G190" s="92"/>
      <c r="H190" s="93"/>
      <c r="I190" s="41"/>
    </row>
    <row r="191" spans="3:9" ht="15">
      <c r="C191" s="38"/>
      <c r="D191" s="39"/>
      <c r="E191" s="91"/>
      <c r="F191" s="92"/>
      <c r="G191" s="92"/>
      <c r="H191" s="93"/>
      <c r="I191" s="41"/>
    </row>
    <row r="192" spans="3:9" ht="15">
      <c r="C192" s="38"/>
      <c r="D192" s="39"/>
      <c r="E192" s="91"/>
      <c r="F192" s="92"/>
      <c r="G192" s="92"/>
      <c r="H192" s="93"/>
      <c r="I192" s="41"/>
    </row>
    <row r="193" spans="3:9" ht="15">
      <c r="C193" s="38"/>
      <c r="D193" s="39" t="s">
        <v>27</v>
      </c>
      <c r="E193" s="91"/>
      <c r="F193" s="92"/>
      <c r="G193" s="92"/>
      <c r="H193" s="93"/>
      <c r="I193" s="41"/>
    </row>
    <row r="194" spans="3:9" ht="15">
      <c r="C194" s="38"/>
      <c r="D194" s="39"/>
      <c r="E194" s="91"/>
      <c r="F194" s="92"/>
      <c r="G194" s="92"/>
      <c r="H194" s="93"/>
      <c r="I194" s="41"/>
    </row>
    <row r="195" spans="3:9" ht="15">
      <c r="C195" s="38"/>
      <c r="D195" s="39"/>
      <c r="E195" s="91"/>
      <c r="F195" s="92"/>
      <c r="G195" s="92"/>
      <c r="H195" s="93"/>
      <c r="I195" s="41"/>
    </row>
    <row r="196" spans="3:9" ht="15">
      <c r="C196" s="38"/>
      <c r="D196" s="39"/>
      <c r="E196" s="91"/>
      <c r="F196" s="92"/>
      <c r="G196" s="92"/>
      <c r="H196" s="93"/>
      <c r="I196" s="41"/>
    </row>
    <row r="197" spans="3:9" ht="15">
      <c r="C197" s="38"/>
      <c r="D197" s="39"/>
      <c r="E197" s="91"/>
      <c r="F197" s="92"/>
      <c r="G197" s="92"/>
      <c r="H197" s="93"/>
      <c r="I197" s="41"/>
    </row>
    <row r="198" spans="3:9" ht="15">
      <c r="C198" s="38"/>
      <c r="D198" s="39"/>
      <c r="E198" s="91"/>
      <c r="F198" s="92"/>
      <c r="G198" s="92"/>
      <c r="H198" s="93"/>
      <c r="I198" s="41"/>
    </row>
    <row r="199" spans="3:9" ht="15">
      <c r="C199" s="38"/>
      <c r="D199" s="39"/>
      <c r="E199" s="91"/>
      <c r="F199" s="92"/>
      <c r="G199" s="92"/>
      <c r="H199" s="93"/>
      <c r="I199" s="41"/>
    </row>
    <row r="200" spans="3:9" ht="15">
      <c r="C200" s="38"/>
      <c r="D200" s="39"/>
      <c r="E200" s="91"/>
      <c r="F200" s="92"/>
      <c r="G200" s="92"/>
      <c r="H200" s="93"/>
      <c r="I200" s="41"/>
    </row>
    <row r="201" spans="3:9" ht="15">
      <c r="C201" s="38"/>
      <c r="D201" s="39"/>
      <c r="E201" s="91"/>
      <c r="F201" s="92"/>
      <c r="G201" s="92"/>
      <c r="H201" s="93"/>
      <c r="I201" s="41"/>
    </row>
    <row r="202" spans="3:9" ht="15">
      <c r="C202" s="38"/>
      <c r="D202" s="39"/>
      <c r="E202" s="91"/>
      <c r="F202" s="92"/>
      <c r="G202" s="92"/>
      <c r="H202" s="93"/>
      <c r="I202" s="41"/>
    </row>
    <row r="203" spans="3:9" ht="15">
      <c r="C203" s="38"/>
      <c r="D203" s="39"/>
      <c r="E203" s="91"/>
      <c r="F203" s="92"/>
      <c r="G203" s="92"/>
      <c r="H203" s="93"/>
      <c r="I203" s="41"/>
    </row>
    <row r="204" spans="3:9" ht="15">
      <c r="C204" s="38"/>
      <c r="D204" s="39"/>
      <c r="E204" s="91"/>
      <c r="F204" s="92"/>
      <c r="G204" s="92"/>
      <c r="H204" s="93"/>
      <c r="I204" s="41"/>
    </row>
    <row r="205" spans="3:9" ht="15">
      <c r="C205" s="38"/>
      <c r="D205" s="39"/>
      <c r="E205" s="91"/>
      <c r="F205" s="92"/>
      <c r="G205" s="92"/>
      <c r="H205" s="93"/>
      <c r="I205" s="41"/>
    </row>
    <row r="206" spans="3:9" ht="15">
      <c r="C206" s="38"/>
      <c r="D206" s="39"/>
      <c r="E206" s="91"/>
      <c r="F206" s="92"/>
      <c r="G206" s="92"/>
      <c r="H206" s="93"/>
      <c r="I206" s="41"/>
    </row>
    <row r="207" spans="3:9" ht="15">
      <c r="C207" s="38"/>
      <c r="D207" s="39"/>
      <c r="E207" s="91"/>
      <c r="F207" s="92"/>
      <c r="G207" s="92"/>
      <c r="H207" s="93"/>
      <c r="I207" s="41"/>
    </row>
    <row r="208" spans="3:9" ht="15">
      <c r="C208" s="38"/>
      <c r="D208" s="39"/>
      <c r="E208" s="91"/>
      <c r="F208" s="92"/>
      <c r="G208" s="92"/>
      <c r="H208" s="93"/>
      <c r="I208" s="41"/>
    </row>
    <row r="209" spans="3:9" ht="15">
      <c r="C209" s="38"/>
      <c r="D209" s="39"/>
      <c r="E209" s="91"/>
      <c r="F209" s="92"/>
      <c r="G209" s="92"/>
      <c r="H209" s="93"/>
      <c r="I209" s="41"/>
    </row>
    <row r="210" spans="3:9" ht="15">
      <c r="C210" s="38"/>
      <c r="D210" s="39"/>
      <c r="E210" s="91"/>
      <c r="F210" s="92"/>
      <c r="G210" s="92"/>
      <c r="H210" s="93"/>
      <c r="I210" s="41"/>
    </row>
    <row r="211" spans="3:9" ht="15">
      <c r="C211" s="38"/>
      <c r="D211" s="39"/>
      <c r="E211" s="91"/>
      <c r="F211" s="92"/>
      <c r="G211" s="92"/>
      <c r="H211" s="93"/>
      <c r="I211" s="41"/>
    </row>
    <row r="212" spans="3:9" ht="15">
      <c r="C212" s="38"/>
      <c r="D212" s="39"/>
      <c r="E212" s="91"/>
      <c r="F212" s="92"/>
      <c r="G212" s="92"/>
      <c r="H212" s="93"/>
      <c r="I212" s="41"/>
    </row>
    <row r="213" spans="3:9" ht="15">
      <c r="C213" s="38"/>
      <c r="D213" s="39"/>
      <c r="E213" s="91"/>
      <c r="F213" s="92"/>
      <c r="G213" s="92"/>
      <c r="H213" s="93"/>
      <c r="I213" s="41"/>
    </row>
    <row r="214" spans="3:9" ht="15">
      <c r="C214" s="38"/>
      <c r="D214" s="39"/>
      <c r="E214" s="91"/>
      <c r="F214" s="92"/>
      <c r="G214" s="92"/>
      <c r="H214" s="93"/>
      <c r="I214" s="41"/>
    </row>
    <row r="215" spans="3:9" ht="15">
      <c r="C215" s="38"/>
      <c r="D215" s="39"/>
      <c r="E215" s="91"/>
      <c r="F215" s="92"/>
      <c r="G215" s="92"/>
      <c r="H215" s="93"/>
      <c r="I215" s="41"/>
    </row>
    <row r="216" spans="3:9" ht="15">
      <c r="C216" s="38"/>
      <c r="D216" s="39"/>
      <c r="E216" s="91"/>
      <c r="F216" s="92"/>
      <c r="G216" s="92"/>
      <c r="H216" s="93"/>
      <c r="I216" s="41"/>
    </row>
    <row r="217" spans="3:9" ht="15">
      <c r="C217" s="38"/>
      <c r="D217" s="39"/>
      <c r="E217" s="91"/>
      <c r="F217" s="92"/>
      <c r="G217" s="92"/>
      <c r="H217" s="93"/>
      <c r="I217" s="41"/>
    </row>
    <row r="218" spans="3:9" ht="15">
      <c r="C218" s="38"/>
      <c r="D218" s="39"/>
      <c r="E218" s="91"/>
      <c r="F218" s="92"/>
      <c r="G218" s="92"/>
      <c r="H218" s="93"/>
      <c r="I218" s="41"/>
    </row>
    <row r="219" spans="3:9" ht="15">
      <c r="C219" s="38"/>
      <c r="D219" s="39"/>
      <c r="E219" s="91"/>
      <c r="F219" s="92"/>
      <c r="G219" s="92"/>
      <c r="H219" s="93"/>
      <c r="I219" s="41"/>
    </row>
    <row r="220" spans="3:9" ht="28.5" customHeight="1" thickBot="1">
      <c r="C220" s="102" t="s">
        <v>30</v>
      </c>
      <c r="D220" s="103"/>
      <c r="E220" s="103"/>
      <c r="F220" s="103"/>
      <c r="G220" s="103"/>
      <c r="H220" s="104"/>
      <c r="I220" s="56">
        <f>SUM(I188:I219)</f>
        <v>0</v>
      </c>
    </row>
    <row r="221" ht="15" customHeight="1">
      <c r="C221" s="12"/>
    </row>
    <row r="224" ht="15">
      <c r="C224" s="6" t="s">
        <v>31</v>
      </c>
    </row>
    <row r="225" ht="15">
      <c r="C225" s="6"/>
    </row>
    <row r="226" spans="3:9" ht="17.25" customHeight="1">
      <c r="C226" s="44" t="s">
        <v>74</v>
      </c>
      <c r="D226" s="44"/>
      <c r="E226" s="44"/>
      <c r="F226" s="44"/>
      <c r="G226" s="68"/>
      <c r="H226" s="68"/>
      <c r="I226" s="68"/>
    </row>
    <row r="227" spans="3:10" ht="15">
      <c r="C227" s="94" t="s">
        <v>75</v>
      </c>
      <c r="D227" s="94"/>
      <c r="E227" s="94"/>
      <c r="F227" s="94"/>
      <c r="G227" s="94"/>
      <c r="H227" s="95"/>
      <c r="I227" s="95"/>
      <c r="J227" s="44"/>
    </row>
    <row r="228" spans="3:10" ht="15">
      <c r="C228" s="4" t="s">
        <v>76</v>
      </c>
      <c r="D228" s="4"/>
      <c r="E228" s="4"/>
      <c r="F228" s="4"/>
      <c r="G228" s="69"/>
      <c r="H228" s="69"/>
      <c r="I228" s="69"/>
      <c r="J228" s="44"/>
    </row>
    <row r="229" ht="15.75" thickBot="1">
      <c r="J229" s="4"/>
    </row>
    <row r="230" spans="3:9" s="19" customFormat="1" ht="78" customHeight="1">
      <c r="C230" s="120" t="s">
        <v>32</v>
      </c>
      <c r="D230" s="121"/>
      <c r="E230" s="121"/>
      <c r="F230" s="121"/>
      <c r="G230" s="121"/>
      <c r="H230" s="122"/>
      <c r="I230" s="70" t="s">
        <v>33</v>
      </c>
    </row>
    <row r="231" spans="3:9" ht="31.5" customHeight="1" thickBot="1">
      <c r="C231" s="123"/>
      <c r="D231" s="124"/>
      <c r="E231" s="124"/>
      <c r="F231" s="124"/>
      <c r="G231" s="124"/>
      <c r="H231" s="125"/>
      <c r="I231" s="24">
        <f>J24+I66+I105+K137+J182+I220</f>
        <v>0</v>
      </c>
    </row>
  </sheetData>
  <sheetProtection password="9675" sheet="1" selectLockedCells="1"/>
  <mergeCells count="95">
    <mergeCell ref="D10:J10"/>
    <mergeCell ref="D179:F179"/>
    <mergeCell ref="D180:F180"/>
    <mergeCell ref="E209:H209"/>
    <mergeCell ref="E210:H210"/>
    <mergeCell ref="E211:H211"/>
    <mergeCell ref="D176:F176"/>
    <mergeCell ref="D162:F162"/>
    <mergeCell ref="D163:F163"/>
    <mergeCell ref="D164:F164"/>
    <mergeCell ref="C230:H230"/>
    <mergeCell ref="C231:H231"/>
    <mergeCell ref="E206:H206"/>
    <mergeCell ref="E207:H207"/>
    <mergeCell ref="E208:H208"/>
    <mergeCell ref="E218:H218"/>
    <mergeCell ref="E217:H217"/>
    <mergeCell ref="E213:H213"/>
    <mergeCell ref="E212:H212"/>
    <mergeCell ref="E201:H201"/>
    <mergeCell ref="E202:H202"/>
    <mergeCell ref="E203:H203"/>
    <mergeCell ref="E197:H197"/>
    <mergeCell ref="D177:F177"/>
    <mergeCell ref="D178:F178"/>
    <mergeCell ref="D181:F181"/>
    <mergeCell ref="E187:H187"/>
    <mergeCell ref="E193:H193"/>
    <mergeCell ref="E195:H195"/>
    <mergeCell ref="D156:F156"/>
    <mergeCell ref="D157:F157"/>
    <mergeCell ref="D158:F158"/>
    <mergeCell ref="D159:F159"/>
    <mergeCell ref="D160:F160"/>
    <mergeCell ref="D161:F161"/>
    <mergeCell ref="D175:F175"/>
    <mergeCell ref="C182:I182"/>
    <mergeCell ref="C71:J71"/>
    <mergeCell ref="D17:G17"/>
    <mergeCell ref="D18:G18"/>
    <mergeCell ref="D19:G19"/>
    <mergeCell ref="D20:G20"/>
    <mergeCell ref="D21:G21"/>
    <mergeCell ref="D22:G22"/>
    <mergeCell ref="C24:I24"/>
    <mergeCell ref="C66:H66"/>
    <mergeCell ref="D16:G16"/>
    <mergeCell ref="C220:H220"/>
    <mergeCell ref="E188:H188"/>
    <mergeCell ref="E189:H189"/>
    <mergeCell ref="E190:H190"/>
    <mergeCell ref="E191:H191"/>
    <mergeCell ref="D23:G23"/>
    <mergeCell ref="C29:J29"/>
    <mergeCell ref="C105:H105"/>
    <mergeCell ref="C70:J70"/>
    <mergeCell ref="D142:F142"/>
    <mergeCell ref="D154:F154"/>
    <mergeCell ref="D151:F151"/>
    <mergeCell ref="D153:F153"/>
    <mergeCell ref="D143:F143"/>
    <mergeCell ref="D144:F144"/>
    <mergeCell ref="D145:F145"/>
    <mergeCell ref="D146:F146"/>
    <mergeCell ref="D147:F147"/>
    <mergeCell ref="E196:H196"/>
    <mergeCell ref="E192:H192"/>
    <mergeCell ref="D148:F148"/>
    <mergeCell ref="D149:F149"/>
    <mergeCell ref="D150:F150"/>
    <mergeCell ref="D152:F152"/>
    <mergeCell ref="D174:F174"/>
    <mergeCell ref="D169:F169"/>
    <mergeCell ref="D173:F173"/>
    <mergeCell ref="E194:H194"/>
    <mergeCell ref="E204:H204"/>
    <mergeCell ref="E205:H205"/>
    <mergeCell ref="C227:I227"/>
    <mergeCell ref="E198:H198"/>
    <mergeCell ref="E199:H199"/>
    <mergeCell ref="E200:H200"/>
    <mergeCell ref="E219:H219"/>
    <mergeCell ref="E214:H214"/>
    <mergeCell ref="E215:H215"/>
    <mergeCell ref="E216:H216"/>
    <mergeCell ref="C137:J137"/>
    <mergeCell ref="D171:F171"/>
    <mergeCell ref="D172:F172"/>
    <mergeCell ref="D165:F165"/>
    <mergeCell ref="D166:F166"/>
    <mergeCell ref="D167:F167"/>
    <mergeCell ref="D168:F168"/>
    <mergeCell ref="D170:F170"/>
    <mergeCell ref="D155:F155"/>
    <mergeCell ref="C141:J141"/>
  </mergeCells>
  <dataValidations count="3">
    <dataValidation type="list" allowBlank="1" showInputMessage="1" showErrorMessage="1" sqref="F73:F104">
      <formula1>$FK$6:$FK$8</formula1>
    </dataValidation>
    <dataValidation type="list" allowBlank="1" showInputMessage="1" showErrorMessage="1" sqref="F32:F65">
      <formula1>$FI$8:$FI$11</formula1>
    </dataValidation>
    <dataValidation type="list" allowBlank="1" showInputMessage="1" showErrorMessage="1" sqref="F113:F136">
      <formula1>$FK$8:$FK$11</formula1>
    </dataValidation>
  </dataValidations>
  <printOptions/>
  <pageMargins left="0.25" right="0.25" top="0.75" bottom="0.75" header="0.3" footer="0.3"/>
  <pageSetup horizontalDpi="600" verticalDpi="600" orientation="landscape" paperSize="9" scale="65" r:id="rId2"/>
  <headerFooter>
    <oddFooter>&amp;CRCIS 2018 - Tabel Buget Detaliat&amp;R&amp;P</oddFooter>
  </headerFooter>
  <rowBreaks count="6" manualBreakCount="6">
    <brk id="27" max="255" man="1"/>
    <brk id="67" max="14" man="1"/>
    <brk id="108" max="14" man="1"/>
    <brk id="138" max="14" man="1"/>
    <brk id="184" max="255" man="1"/>
    <brk id="222" max="255" man="1"/>
  </rowBreaks>
  <colBreaks count="1" manualBreakCount="1">
    <brk id="15" min="3" max="20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Nitelea</dc:creator>
  <cp:keywords/>
  <dc:description/>
  <cp:lastModifiedBy>Stoika Radu</cp:lastModifiedBy>
  <cp:lastPrinted>2018-05-23T12:53:14Z</cp:lastPrinted>
  <dcterms:created xsi:type="dcterms:W3CDTF">2018-01-11T12:33:35Z</dcterms:created>
  <dcterms:modified xsi:type="dcterms:W3CDTF">2018-05-23T12:58:18Z</dcterms:modified>
  <cp:category/>
  <cp:version/>
  <cp:contentType/>
  <cp:contentStatus/>
</cp:coreProperties>
</file>